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on 2\Desktop\"/>
    </mc:Choice>
  </mc:AlternateContent>
  <bookViews>
    <workbookView xWindow="0" yWindow="0" windowWidth="20190" windowHeight="8970" activeTab="3"/>
  </bookViews>
  <sheets>
    <sheet name="U12 Boys" sheetId="1" r:id="rId1"/>
    <sheet name="U14 Boys" sheetId="2" r:id="rId2"/>
    <sheet name="U12 Girls" sheetId="3" r:id="rId3"/>
    <sheet name="U14 Girls" sheetId="4" r:id="rId4"/>
  </sheets>
  <definedNames>
    <definedName name="_xlnm.Print_Area" localSheetId="0">'U12 Boys'!$A$1:$N$55</definedName>
    <definedName name="_xlnm.Print_Area" localSheetId="2">'U12 Girls'!$A$1:$N$47</definedName>
    <definedName name="_xlnm.Print_Area" localSheetId="1">'U14 Boys'!$A$1:$N$59</definedName>
    <definedName name="_xlnm.Print_Area" localSheetId="3">'U14 Girls'!$A$1:$N$65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3" l="1"/>
  <c r="M24" i="3"/>
  <c r="O24" i="3"/>
  <c r="P24" i="3"/>
  <c r="Q24" i="3"/>
  <c r="R24" i="3"/>
  <c r="L41" i="3"/>
  <c r="M41" i="3"/>
  <c r="O41" i="3"/>
  <c r="P41" i="3"/>
  <c r="Q41" i="3"/>
  <c r="R41" i="3"/>
  <c r="L54" i="3"/>
  <c r="M54" i="3"/>
  <c r="O54" i="3"/>
  <c r="P54" i="3"/>
  <c r="Q54" i="3"/>
  <c r="R54" i="3"/>
  <c r="L48" i="3"/>
  <c r="M48" i="3"/>
  <c r="O48" i="3"/>
  <c r="P48" i="3"/>
  <c r="Q48" i="3"/>
  <c r="R48" i="3"/>
  <c r="L23" i="3"/>
  <c r="M23" i="3"/>
  <c r="O23" i="3"/>
  <c r="P23" i="3"/>
  <c r="Q23" i="3"/>
  <c r="R23" i="3"/>
  <c r="L32" i="3"/>
  <c r="M32" i="3"/>
  <c r="O32" i="3"/>
  <c r="P32" i="3"/>
  <c r="Q32" i="3"/>
  <c r="R32" i="3"/>
  <c r="L13" i="3"/>
  <c r="M13" i="3"/>
  <c r="O13" i="3"/>
  <c r="P13" i="3"/>
  <c r="Q13" i="3"/>
  <c r="R13" i="3"/>
  <c r="L49" i="3"/>
  <c r="M49" i="3"/>
  <c r="O49" i="3"/>
  <c r="P49" i="3"/>
  <c r="Q49" i="3"/>
  <c r="R49" i="3"/>
  <c r="L18" i="3"/>
  <c r="M18" i="3"/>
  <c r="O18" i="3"/>
  <c r="P18" i="3"/>
  <c r="Q18" i="3"/>
  <c r="R18" i="3"/>
  <c r="L31" i="3"/>
  <c r="M31" i="3"/>
  <c r="O31" i="3"/>
  <c r="P31" i="3"/>
  <c r="Q31" i="3"/>
  <c r="R31" i="3"/>
  <c r="L56" i="3"/>
  <c r="M56" i="3"/>
  <c r="O56" i="3"/>
  <c r="P56" i="3"/>
  <c r="Q56" i="3"/>
  <c r="R56" i="3"/>
  <c r="L30" i="3"/>
  <c r="M30" i="3"/>
  <c r="O30" i="3"/>
  <c r="P30" i="3"/>
  <c r="Q30" i="3"/>
  <c r="R30" i="3"/>
  <c r="L12" i="3"/>
  <c r="M12" i="3"/>
  <c r="O12" i="3"/>
  <c r="P12" i="3"/>
  <c r="Q12" i="3"/>
  <c r="R12" i="3"/>
  <c r="L20" i="3"/>
  <c r="M20" i="3"/>
  <c r="O20" i="3"/>
  <c r="P20" i="3"/>
  <c r="Q20" i="3"/>
  <c r="R20" i="3"/>
  <c r="L55" i="3"/>
  <c r="M55" i="3"/>
  <c r="O55" i="3"/>
  <c r="P55" i="3"/>
  <c r="Q55" i="3"/>
  <c r="R55" i="3"/>
  <c r="L9" i="3"/>
  <c r="M9" i="3"/>
  <c r="O9" i="3"/>
  <c r="P9" i="3"/>
  <c r="Q9" i="3"/>
  <c r="R9" i="3"/>
  <c r="L53" i="3"/>
  <c r="M53" i="3"/>
  <c r="O53" i="3"/>
  <c r="P53" i="3"/>
  <c r="Q53" i="3"/>
  <c r="R53" i="3"/>
  <c r="L52" i="3"/>
  <c r="M52" i="3"/>
  <c r="O52" i="3"/>
  <c r="P52" i="3"/>
  <c r="Q52" i="3"/>
  <c r="R52" i="3"/>
  <c r="L44" i="3"/>
  <c r="M44" i="3"/>
  <c r="O44" i="3"/>
  <c r="P44" i="3"/>
  <c r="Q44" i="3"/>
  <c r="R44" i="3"/>
  <c r="L37" i="3"/>
  <c r="M37" i="3"/>
  <c r="O37" i="3"/>
  <c r="P37" i="3"/>
  <c r="Q37" i="3"/>
  <c r="R37" i="3"/>
  <c r="L8" i="3"/>
  <c r="M8" i="3"/>
  <c r="O8" i="3"/>
  <c r="P8" i="3"/>
  <c r="Q8" i="3"/>
  <c r="R8" i="3"/>
  <c r="L29" i="3"/>
  <c r="M29" i="3"/>
  <c r="O29" i="3"/>
  <c r="P29" i="3"/>
  <c r="Q29" i="3"/>
  <c r="R29" i="3"/>
  <c r="L22" i="3"/>
  <c r="M22" i="3"/>
  <c r="O22" i="3"/>
  <c r="P22" i="3"/>
  <c r="Q22" i="3"/>
  <c r="R22" i="3"/>
  <c r="L42" i="3"/>
  <c r="M42" i="3"/>
  <c r="O42" i="3"/>
  <c r="P42" i="3"/>
  <c r="Q42" i="3"/>
  <c r="R42" i="3"/>
  <c r="L34" i="3"/>
  <c r="M34" i="3"/>
  <c r="O34" i="3"/>
  <c r="P34" i="3"/>
  <c r="Q34" i="3"/>
  <c r="R34" i="3"/>
  <c r="L25" i="3"/>
  <c r="M25" i="3"/>
  <c r="O25" i="3"/>
  <c r="P25" i="3"/>
  <c r="Q25" i="3"/>
  <c r="R25" i="3"/>
  <c r="L39" i="3"/>
  <c r="M39" i="3"/>
  <c r="O39" i="3"/>
  <c r="P39" i="3"/>
  <c r="Q39" i="3"/>
  <c r="R39" i="3"/>
  <c r="L35" i="3"/>
  <c r="M35" i="3"/>
  <c r="O35" i="3"/>
  <c r="P35" i="3"/>
  <c r="Q35" i="3"/>
  <c r="R35" i="3"/>
  <c r="L16" i="3"/>
  <c r="M16" i="3"/>
  <c r="O16" i="3"/>
  <c r="P16" i="3"/>
  <c r="Q16" i="3"/>
  <c r="R16" i="3"/>
  <c r="L15" i="3"/>
  <c r="M15" i="3"/>
  <c r="O15" i="3"/>
  <c r="P15" i="3"/>
  <c r="Q15" i="3"/>
  <c r="R15" i="3"/>
  <c r="L47" i="3"/>
  <c r="M47" i="3"/>
  <c r="O47" i="3"/>
  <c r="P47" i="3"/>
  <c r="Q47" i="3"/>
  <c r="R47" i="3"/>
  <c r="L36" i="3"/>
  <c r="M36" i="3"/>
  <c r="O36" i="3"/>
  <c r="P36" i="3"/>
  <c r="Q36" i="3"/>
  <c r="R36" i="3"/>
  <c r="L40" i="3"/>
  <c r="M40" i="3"/>
  <c r="O40" i="3"/>
  <c r="P40" i="3"/>
  <c r="Q40" i="3"/>
  <c r="R40" i="3"/>
  <c r="L38" i="3"/>
  <c r="M38" i="3"/>
  <c r="O38" i="3"/>
  <c r="P38" i="3"/>
  <c r="Q38" i="3"/>
  <c r="R38" i="3"/>
  <c r="L7" i="3"/>
  <c r="M7" i="3"/>
  <c r="O7" i="3"/>
  <c r="P7" i="3"/>
  <c r="Q7" i="3"/>
  <c r="R7" i="3"/>
  <c r="L21" i="3"/>
  <c r="M21" i="3"/>
  <c r="O21" i="3"/>
  <c r="P21" i="3"/>
  <c r="Q21" i="3"/>
  <c r="R21" i="3"/>
  <c r="L45" i="3"/>
  <c r="M45" i="3"/>
  <c r="O45" i="3"/>
  <c r="P45" i="3"/>
  <c r="Q45" i="3"/>
  <c r="R45" i="3"/>
  <c r="L50" i="3"/>
  <c r="M50" i="3"/>
  <c r="O50" i="3"/>
  <c r="P50" i="3"/>
  <c r="Q50" i="3"/>
  <c r="R50" i="3"/>
  <c r="L17" i="3"/>
  <c r="M17" i="3"/>
  <c r="O17" i="3"/>
  <c r="P17" i="3"/>
  <c r="Q17" i="3"/>
  <c r="R17" i="3"/>
  <c r="L27" i="3"/>
  <c r="M27" i="3"/>
  <c r="O27" i="3"/>
  <c r="P27" i="3"/>
  <c r="Q27" i="3"/>
  <c r="R27" i="3"/>
  <c r="L19" i="3"/>
  <c r="M19" i="3"/>
  <c r="O19" i="3"/>
  <c r="P19" i="3"/>
  <c r="Q19" i="3"/>
  <c r="R19" i="3"/>
  <c r="L26" i="3"/>
  <c r="M26" i="3"/>
  <c r="O26" i="3"/>
  <c r="P26" i="3"/>
  <c r="Q26" i="3"/>
  <c r="R26" i="3"/>
  <c r="L14" i="3"/>
  <c r="M14" i="3"/>
  <c r="O14" i="3"/>
  <c r="P14" i="3"/>
  <c r="Q14" i="3"/>
  <c r="R14" i="3"/>
  <c r="L43" i="3"/>
  <c r="M43" i="3"/>
  <c r="O43" i="3"/>
  <c r="P43" i="3"/>
  <c r="Q43" i="3"/>
  <c r="R43" i="3"/>
  <c r="L6" i="3"/>
  <c r="M6" i="3"/>
  <c r="O6" i="3"/>
  <c r="P6" i="3"/>
  <c r="Q6" i="3"/>
  <c r="R6" i="3"/>
  <c r="L33" i="3"/>
  <c r="M33" i="3"/>
  <c r="O33" i="3"/>
  <c r="P33" i="3"/>
  <c r="Q33" i="3"/>
  <c r="R33" i="3"/>
  <c r="L11" i="3"/>
  <c r="M11" i="3"/>
  <c r="O11" i="3"/>
  <c r="P11" i="3"/>
  <c r="Q11" i="3"/>
  <c r="R11" i="3"/>
  <c r="L46" i="3"/>
  <c r="M46" i="3"/>
  <c r="O46" i="3"/>
  <c r="P46" i="3"/>
  <c r="Q46" i="3"/>
  <c r="R46" i="3"/>
  <c r="L5" i="3"/>
  <c r="M5" i="3"/>
  <c r="O5" i="3"/>
  <c r="P5" i="3"/>
  <c r="Q5" i="3"/>
  <c r="R5" i="3"/>
  <c r="L28" i="3"/>
  <c r="M28" i="3"/>
  <c r="O28" i="3"/>
  <c r="P28" i="3"/>
  <c r="Q28" i="3"/>
  <c r="R28" i="3"/>
  <c r="L10" i="3"/>
  <c r="M10" i="3"/>
  <c r="O10" i="3"/>
  <c r="P10" i="3"/>
  <c r="Q10" i="3"/>
  <c r="R10" i="3"/>
  <c r="L51" i="3"/>
  <c r="M51" i="3"/>
  <c r="O51" i="3"/>
  <c r="P51" i="3"/>
  <c r="Q51" i="3"/>
  <c r="R51" i="3"/>
  <c r="L57" i="3"/>
  <c r="M57" i="3"/>
  <c r="O57" i="3"/>
  <c r="P57" i="3"/>
  <c r="Q57" i="3"/>
  <c r="R57" i="3"/>
  <c r="N21" i="3" l="1"/>
  <c r="N48" i="3"/>
  <c r="N54" i="3"/>
  <c r="N56" i="3"/>
  <c r="N16" i="3"/>
  <c r="N8" i="3"/>
  <c r="N14" i="3"/>
  <c r="N57" i="3"/>
  <c r="N5" i="3"/>
  <c r="N46" i="3"/>
  <c r="N36" i="3"/>
  <c r="N15" i="3"/>
  <c r="N35" i="3"/>
  <c r="N42" i="3"/>
  <c r="N29" i="3"/>
  <c r="N9" i="3"/>
  <c r="N51" i="3"/>
  <c r="N6" i="3"/>
  <c r="N45" i="3"/>
  <c r="N40" i="3"/>
  <c r="N39" i="3"/>
  <c r="N44" i="3"/>
  <c r="N20" i="3"/>
  <c r="N30" i="3"/>
  <c r="N31" i="3"/>
  <c r="N49" i="3"/>
  <c r="N32" i="3"/>
  <c r="N33" i="3"/>
  <c r="N43" i="3"/>
  <c r="N26" i="3"/>
  <c r="N27" i="3"/>
  <c r="N50" i="3"/>
  <c r="N37" i="3"/>
  <c r="N12" i="3"/>
  <c r="N23" i="3"/>
  <c r="N28" i="3"/>
  <c r="N19" i="3"/>
  <c r="N17" i="3"/>
  <c r="N38" i="3"/>
  <c r="N34" i="3"/>
  <c r="N22" i="3"/>
  <c r="N52" i="3"/>
  <c r="N18" i="3"/>
  <c r="N13" i="3"/>
  <c r="N41" i="3"/>
  <c r="N10" i="3"/>
  <c r="N7" i="3"/>
  <c r="N11" i="3"/>
  <c r="N47" i="3"/>
  <c r="N25" i="3"/>
  <c r="N53" i="3"/>
  <c r="N55" i="3"/>
  <c r="N24" i="3"/>
  <c r="L64" i="1"/>
  <c r="M64" i="1"/>
  <c r="O64" i="1"/>
  <c r="P64" i="1"/>
  <c r="Q64" i="1"/>
  <c r="R64" i="1"/>
  <c r="N64" i="1" l="1"/>
  <c r="R62" i="1"/>
  <c r="Q62" i="1"/>
  <c r="P62" i="1"/>
  <c r="O62" i="1"/>
  <c r="M62" i="1"/>
  <c r="L62" i="1"/>
  <c r="R33" i="1"/>
  <c r="Q33" i="1"/>
  <c r="P33" i="1"/>
  <c r="O33" i="1"/>
  <c r="M33" i="1"/>
  <c r="L33" i="1"/>
  <c r="R19" i="1"/>
  <c r="Q19" i="1"/>
  <c r="P19" i="1"/>
  <c r="O19" i="1"/>
  <c r="M19" i="1"/>
  <c r="L19" i="1"/>
  <c r="R48" i="1"/>
  <c r="Q48" i="1"/>
  <c r="P48" i="1"/>
  <c r="O48" i="1"/>
  <c r="M48" i="1"/>
  <c r="L48" i="1"/>
  <c r="R29" i="1"/>
  <c r="Q29" i="1"/>
  <c r="P29" i="1"/>
  <c r="O29" i="1"/>
  <c r="M29" i="1"/>
  <c r="L29" i="1"/>
  <c r="R45" i="1"/>
  <c r="Q45" i="1"/>
  <c r="P45" i="1"/>
  <c r="O45" i="1"/>
  <c r="M45" i="1"/>
  <c r="L45" i="1"/>
  <c r="R11" i="1"/>
  <c r="Q11" i="1"/>
  <c r="P11" i="1"/>
  <c r="O11" i="1"/>
  <c r="M11" i="1"/>
  <c r="L11" i="1"/>
  <c r="R18" i="1"/>
  <c r="Q18" i="1"/>
  <c r="P18" i="1"/>
  <c r="O18" i="1"/>
  <c r="M18" i="1"/>
  <c r="L18" i="1"/>
  <c r="N29" i="1" l="1"/>
  <c r="N48" i="1"/>
  <c r="N45" i="1"/>
  <c r="N19" i="1"/>
  <c r="N11" i="1"/>
  <c r="N62" i="1"/>
  <c r="N33" i="1"/>
  <c r="N18" i="1"/>
  <c r="R50" i="4"/>
  <c r="R20" i="4"/>
  <c r="R52" i="4"/>
  <c r="R64" i="4"/>
  <c r="Q50" i="4"/>
  <c r="Q20" i="4"/>
  <c r="Q52" i="4"/>
  <c r="Q64" i="4"/>
  <c r="O64" i="4"/>
  <c r="P50" i="4"/>
  <c r="P20" i="4"/>
  <c r="P52" i="4"/>
  <c r="P64" i="4"/>
  <c r="O50" i="4"/>
  <c r="O20" i="4"/>
  <c r="O52" i="4"/>
  <c r="M64" i="4"/>
  <c r="L64" i="4"/>
  <c r="M50" i="4"/>
  <c r="M20" i="4"/>
  <c r="M52" i="4"/>
  <c r="L50" i="4"/>
  <c r="L20" i="4"/>
  <c r="L52" i="4"/>
  <c r="R49" i="4"/>
  <c r="Q49" i="4"/>
  <c r="P49" i="4"/>
  <c r="O49" i="4"/>
  <c r="M49" i="4"/>
  <c r="L49" i="4"/>
  <c r="R23" i="4"/>
  <c r="Q23" i="4"/>
  <c r="P23" i="4"/>
  <c r="O23" i="4"/>
  <c r="M23" i="4"/>
  <c r="L23" i="4"/>
  <c r="R22" i="4"/>
  <c r="Q22" i="4"/>
  <c r="P22" i="4"/>
  <c r="O22" i="4"/>
  <c r="M22" i="4"/>
  <c r="L22" i="4"/>
  <c r="R29" i="4"/>
  <c r="Q29" i="4"/>
  <c r="P29" i="4"/>
  <c r="O29" i="4"/>
  <c r="M29" i="4"/>
  <c r="L29" i="4"/>
  <c r="R31" i="4"/>
  <c r="Q31" i="4"/>
  <c r="P31" i="4"/>
  <c r="O31" i="4"/>
  <c r="M31" i="4"/>
  <c r="L31" i="4"/>
  <c r="R40" i="4"/>
  <c r="Q40" i="4"/>
  <c r="P40" i="4"/>
  <c r="O40" i="4"/>
  <c r="M40" i="4"/>
  <c r="L40" i="4"/>
  <c r="R17" i="4"/>
  <c r="Q17" i="4"/>
  <c r="P17" i="4"/>
  <c r="O17" i="4"/>
  <c r="M17" i="4"/>
  <c r="L17" i="4"/>
  <c r="R10" i="4"/>
  <c r="Q10" i="4"/>
  <c r="P10" i="4"/>
  <c r="O10" i="4"/>
  <c r="M10" i="4"/>
  <c r="L10" i="4"/>
  <c r="R6" i="4"/>
  <c r="Q6" i="4"/>
  <c r="P6" i="4"/>
  <c r="O6" i="4"/>
  <c r="M6" i="4"/>
  <c r="L6" i="4"/>
  <c r="R63" i="4"/>
  <c r="Q63" i="4"/>
  <c r="P63" i="4"/>
  <c r="O63" i="4"/>
  <c r="M63" i="4"/>
  <c r="L63" i="4"/>
  <c r="R62" i="4"/>
  <c r="Q62" i="4"/>
  <c r="P62" i="4"/>
  <c r="O62" i="4"/>
  <c r="M62" i="4"/>
  <c r="L62" i="4"/>
  <c r="R61" i="4"/>
  <c r="Q61" i="4"/>
  <c r="P61" i="4"/>
  <c r="O61" i="4"/>
  <c r="M61" i="4"/>
  <c r="L61" i="4"/>
  <c r="R58" i="4"/>
  <c r="Q58" i="4"/>
  <c r="P58" i="4"/>
  <c r="O58" i="4"/>
  <c r="M58" i="4"/>
  <c r="L58" i="4"/>
  <c r="R59" i="4"/>
  <c r="Q59" i="4"/>
  <c r="P59" i="4"/>
  <c r="O59" i="4"/>
  <c r="M59" i="4"/>
  <c r="L59" i="4"/>
  <c r="R42" i="4"/>
  <c r="Q42" i="4"/>
  <c r="P42" i="4"/>
  <c r="O42" i="4"/>
  <c r="M42" i="4"/>
  <c r="L42" i="4"/>
  <c r="R60" i="4"/>
  <c r="Q60" i="4"/>
  <c r="P60" i="4"/>
  <c r="O60" i="4"/>
  <c r="M60" i="4"/>
  <c r="L60" i="4"/>
  <c r="R56" i="4"/>
  <c r="Q56" i="4"/>
  <c r="P56" i="4"/>
  <c r="O56" i="4"/>
  <c r="M56" i="4"/>
  <c r="L56" i="4"/>
  <c r="R35" i="4"/>
  <c r="Q35" i="4"/>
  <c r="P35" i="4"/>
  <c r="O35" i="4"/>
  <c r="M35" i="4"/>
  <c r="L35" i="4"/>
  <c r="R53" i="4"/>
  <c r="Q53" i="4"/>
  <c r="P53" i="4"/>
  <c r="O53" i="4"/>
  <c r="M53" i="4"/>
  <c r="L53" i="4"/>
  <c r="R47" i="4"/>
  <c r="Q47" i="4"/>
  <c r="P47" i="4"/>
  <c r="O47" i="4"/>
  <c r="M47" i="4"/>
  <c r="L47" i="4"/>
  <c r="R32" i="4"/>
  <c r="Q32" i="4"/>
  <c r="P32" i="4"/>
  <c r="O32" i="4"/>
  <c r="M32" i="4"/>
  <c r="L32" i="4"/>
  <c r="R15" i="4"/>
  <c r="Q15" i="4"/>
  <c r="P15" i="4"/>
  <c r="O15" i="4"/>
  <c r="M15" i="4"/>
  <c r="L15" i="4"/>
  <c r="R46" i="4"/>
  <c r="Q46" i="4"/>
  <c r="P46" i="4"/>
  <c r="O46" i="4"/>
  <c r="M46" i="4"/>
  <c r="L46" i="4"/>
  <c r="R57" i="4"/>
  <c r="Q57" i="4"/>
  <c r="P57" i="4"/>
  <c r="O57" i="4"/>
  <c r="M57" i="4"/>
  <c r="L57" i="4"/>
  <c r="R36" i="4"/>
  <c r="Q36" i="4"/>
  <c r="P36" i="4"/>
  <c r="O36" i="4"/>
  <c r="M36" i="4"/>
  <c r="L36" i="4"/>
  <c r="R13" i="4"/>
  <c r="Q13" i="4"/>
  <c r="P13" i="4"/>
  <c r="O13" i="4"/>
  <c r="M13" i="4"/>
  <c r="L13" i="4"/>
  <c r="R39" i="4"/>
  <c r="Q39" i="4"/>
  <c r="P39" i="4"/>
  <c r="O39" i="4"/>
  <c r="M39" i="4"/>
  <c r="L39" i="4"/>
  <c r="R51" i="4"/>
  <c r="Q51" i="4"/>
  <c r="P51" i="4"/>
  <c r="O51" i="4"/>
  <c r="M51" i="4"/>
  <c r="L51" i="4"/>
  <c r="R44" i="4"/>
  <c r="Q44" i="4"/>
  <c r="P44" i="4"/>
  <c r="O44" i="4"/>
  <c r="M44" i="4"/>
  <c r="L44" i="4"/>
  <c r="R54" i="4"/>
  <c r="Q54" i="4"/>
  <c r="P54" i="4"/>
  <c r="O54" i="4"/>
  <c r="M54" i="4"/>
  <c r="L54" i="4"/>
  <c r="R43" i="4"/>
  <c r="Q43" i="4"/>
  <c r="P43" i="4"/>
  <c r="O43" i="4"/>
  <c r="M43" i="4"/>
  <c r="L43" i="4"/>
  <c r="R38" i="4"/>
  <c r="Q38" i="4"/>
  <c r="P38" i="4"/>
  <c r="O38" i="4"/>
  <c r="M38" i="4"/>
  <c r="L38" i="4"/>
  <c r="R48" i="4"/>
  <c r="Q48" i="4"/>
  <c r="P48" i="4"/>
  <c r="O48" i="4"/>
  <c r="M48" i="4"/>
  <c r="L48" i="4"/>
  <c r="R24" i="4"/>
  <c r="Q24" i="4"/>
  <c r="P24" i="4"/>
  <c r="O24" i="4"/>
  <c r="M24" i="4"/>
  <c r="L24" i="4"/>
  <c r="R41" i="4"/>
  <c r="Q41" i="4"/>
  <c r="P41" i="4"/>
  <c r="O41" i="4"/>
  <c r="M41" i="4"/>
  <c r="L41" i="4"/>
  <c r="R45" i="4"/>
  <c r="Q45" i="4"/>
  <c r="P45" i="4"/>
  <c r="O45" i="4"/>
  <c r="M45" i="4"/>
  <c r="L45" i="4"/>
  <c r="R55" i="4"/>
  <c r="Q55" i="4"/>
  <c r="P55" i="4"/>
  <c r="O55" i="4"/>
  <c r="M55" i="4"/>
  <c r="L55" i="4"/>
  <c r="R27" i="4"/>
  <c r="Q27" i="4"/>
  <c r="P27" i="4"/>
  <c r="O27" i="4"/>
  <c r="M27" i="4"/>
  <c r="L27" i="4"/>
  <c r="R33" i="4"/>
  <c r="Q33" i="4"/>
  <c r="P33" i="4"/>
  <c r="O33" i="4"/>
  <c r="M33" i="4"/>
  <c r="L33" i="4"/>
  <c r="R37" i="4"/>
  <c r="Q37" i="4"/>
  <c r="P37" i="4"/>
  <c r="O37" i="4"/>
  <c r="M37" i="4"/>
  <c r="L37" i="4"/>
  <c r="R25" i="4"/>
  <c r="Q25" i="4"/>
  <c r="P25" i="4"/>
  <c r="O25" i="4"/>
  <c r="M25" i="4"/>
  <c r="L25" i="4"/>
  <c r="R28" i="4"/>
  <c r="Q28" i="4"/>
  <c r="P28" i="4"/>
  <c r="O28" i="4"/>
  <c r="M28" i="4"/>
  <c r="L28" i="4"/>
  <c r="R19" i="4"/>
  <c r="Q19" i="4"/>
  <c r="P19" i="4"/>
  <c r="O19" i="4"/>
  <c r="M19" i="4"/>
  <c r="L19" i="4"/>
  <c r="R26" i="4"/>
  <c r="Q26" i="4"/>
  <c r="P26" i="4"/>
  <c r="O26" i="4"/>
  <c r="M26" i="4"/>
  <c r="L26" i="4"/>
  <c r="R18" i="4"/>
  <c r="Q18" i="4"/>
  <c r="P18" i="4"/>
  <c r="O18" i="4"/>
  <c r="M18" i="4"/>
  <c r="L18" i="4"/>
  <c r="R8" i="4"/>
  <c r="Q8" i="4"/>
  <c r="P8" i="4"/>
  <c r="O8" i="4"/>
  <c r="M8" i="4"/>
  <c r="L8" i="4"/>
  <c r="R34" i="4"/>
  <c r="Q34" i="4"/>
  <c r="P34" i="4"/>
  <c r="O34" i="4"/>
  <c r="M34" i="4"/>
  <c r="L34" i="4"/>
  <c r="R30" i="4"/>
  <c r="Q30" i="4"/>
  <c r="P30" i="4"/>
  <c r="O30" i="4"/>
  <c r="M30" i="4"/>
  <c r="L30" i="4"/>
  <c r="R9" i="4"/>
  <c r="Q9" i="4"/>
  <c r="P9" i="4"/>
  <c r="O9" i="4"/>
  <c r="M9" i="4"/>
  <c r="L9" i="4"/>
  <c r="R14" i="4"/>
  <c r="Q14" i="4"/>
  <c r="P14" i="4"/>
  <c r="O14" i="4"/>
  <c r="M14" i="4"/>
  <c r="L14" i="4"/>
  <c r="R11" i="4"/>
  <c r="Q11" i="4"/>
  <c r="P11" i="4"/>
  <c r="O11" i="4"/>
  <c r="M11" i="4"/>
  <c r="L11" i="4"/>
  <c r="R21" i="4"/>
  <c r="Q21" i="4"/>
  <c r="P21" i="4"/>
  <c r="O21" i="4"/>
  <c r="M21" i="4"/>
  <c r="L21" i="4"/>
  <c r="R16" i="4"/>
  <c r="Q16" i="4"/>
  <c r="P16" i="4"/>
  <c r="O16" i="4"/>
  <c r="M16" i="4"/>
  <c r="L16" i="4"/>
  <c r="R7" i="4"/>
  <c r="Q7" i="4"/>
  <c r="P7" i="4"/>
  <c r="O7" i="4"/>
  <c r="M7" i="4"/>
  <c r="L7" i="4"/>
  <c r="R12" i="4"/>
  <c r="Q12" i="4"/>
  <c r="P12" i="4"/>
  <c r="O12" i="4"/>
  <c r="M12" i="4"/>
  <c r="L12" i="4"/>
  <c r="R5" i="4"/>
  <c r="Q5" i="4"/>
  <c r="P5" i="4"/>
  <c r="O5" i="4"/>
  <c r="M5" i="4"/>
  <c r="L5" i="4"/>
  <c r="N64" i="4" l="1"/>
  <c r="N20" i="4"/>
  <c r="N52" i="4"/>
  <c r="N50" i="4"/>
  <c r="N43" i="4"/>
  <c r="N42" i="4"/>
  <c r="N62" i="4"/>
  <c r="N22" i="4"/>
  <c r="N17" i="4"/>
  <c r="N28" i="4"/>
  <c r="N13" i="4"/>
  <c r="N63" i="4"/>
  <c r="N40" i="4"/>
  <c r="N29" i="4"/>
  <c r="N31" i="4"/>
  <c r="N7" i="4"/>
  <c r="N6" i="4"/>
  <c r="N23" i="4"/>
  <c r="N25" i="4"/>
  <c r="N10" i="4"/>
  <c r="N49" i="4"/>
  <c r="N11" i="4"/>
  <c r="N34" i="4"/>
  <c r="N33" i="4"/>
  <c r="N21" i="4"/>
  <c r="N14" i="4"/>
  <c r="N30" i="4"/>
  <c r="N59" i="4"/>
  <c r="N24" i="4"/>
  <c r="N38" i="4"/>
  <c r="N36" i="4"/>
  <c r="N46" i="4"/>
  <c r="N18" i="4"/>
  <c r="N19" i="4"/>
  <c r="N27" i="4"/>
  <c r="N45" i="4"/>
  <c r="N44" i="4"/>
  <c r="N39" i="4"/>
  <c r="N15" i="4"/>
  <c r="N47" i="4"/>
  <c r="N35" i="4"/>
  <c r="N60" i="4"/>
  <c r="N58" i="4"/>
  <c r="N16" i="4"/>
  <c r="N8" i="4"/>
  <c r="N26" i="4"/>
  <c r="N55" i="4"/>
  <c r="N41" i="4"/>
  <c r="N54" i="4"/>
  <c r="N51" i="4"/>
  <c r="N32" i="4"/>
  <c r="N53" i="4"/>
  <c r="N56" i="4"/>
  <c r="N61" i="4"/>
  <c r="N5" i="4"/>
  <c r="N9" i="4"/>
  <c r="N37" i="4"/>
  <c r="N48" i="4"/>
  <c r="N57" i="4"/>
  <c r="N12" i="4"/>
  <c r="L17" i="2"/>
  <c r="M17" i="2"/>
  <c r="O17" i="2"/>
  <c r="P17" i="2"/>
  <c r="Q17" i="2"/>
  <c r="R17" i="2"/>
  <c r="L59" i="2"/>
  <c r="M59" i="2"/>
  <c r="O59" i="2"/>
  <c r="P59" i="2"/>
  <c r="Q59" i="2"/>
  <c r="R59" i="2"/>
  <c r="N17" i="2" l="1"/>
  <c r="N59" i="2"/>
  <c r="R55" i="2"/>
  <c r="R49" i="2"/>
  <c r="R29" i="2"/>
  <c r="Q55" i="2"/>
  <c r="Q49" i="2"/>
  <c r="Q29" i="2"/>
  <c r="P55" i="2"/>
  <c r="P49" i="2"/>
  <c r="P29" i="2"/>
  <c r="O55" i="2"/>
  <c r="O49" i="2"/>
  <c r="O29" i="2"/>
  <c r="M55" i="2"/>
  <c r="M49" i="2"/>
  <c r="M29" i="2"/>
  <c r="L55" i="2"/>
  <c r="L49" i="2"/>
  <c r="L29" i="2"/>
  <c r="N55" i="2" l="1"/>
  <c r="N49" i="2"/>
  <c r="N29" i="2"/>
  <c r="R46" i="2"/>
  <c r="Q46" i="2"/>
  <c r="P46" i="2"/>
  <c r="O46" i="2"/>
  <c r="M46" i="2"/>
  <c r="L46" i="2"/>
  <c r="R31" i="2"/>
  <c r="Q31" i="2"/>
  <c r="P31" i="2"/>
  <c r="O31" i="2"/>
  <c r="M31" i="2"/>
  <c r="L31" i="2"/>
  <c r="R43" i="2"/>
  <c r="Q43" i="2"/>
  <c r="P43" i="2"/>
  <c r="O43" i="2"/>
  <c r="M43" i="2"/>
  <c r="L43" i="2"/>
  <c r="R21" i="2"/>
  <c r="Q21" i="2"/>
  <c r="P21" i="2"/>
  <c r="O21" i="2"/>
  <c r="M21" i="2"/>
  <c r="L21" i="2"/>
  <c r="R44" i="2"/>
  <c r="Q44" i="2"/>
  <c r="P44" i="2"/>
  <c r="O44" i="2"/>
  <c r="M44" i="2"/>
  <c r="L44" i="2"/>
  <c r="R30" i="2"/>
  <c r="Q30" i="2"/>
  <c r="P30" i="2"/>
  <c r="O30" i="2"/>
  <c r="M30" i="2"/>
  <c r="L30" i="2"/>
  <c r="R41" i="2"/>
  <c r="Q41" i="2"/>
  <c r="P41" i="2"/>
  <c r="O41" i="2"/>
  <c r="M41" i="2"/>
  <c r="L41" i="2"/>
  <c r="R38" i="2"/>
  <c r="Q38" i="2"/>
  <c r="P38" i="2"/>
  <c r="O38" i="2"/>
  <c r="M38" i="2"/>
  <c r="L38" i="2"/>
  <c r="R16" i="2"/>
  <c r="Q16" i="2"/>
  <c r="P16" i="2"/>
  <c r="O16" i="2"/>
  <c r="M16" i="2"/>
  <c r="L16" i="2"/>
  <c r="R9" i="2"/>
  <c r="Q9" i="2"/>
  <c r="P9" i="2"/>
  <c r="O9" i="2"/>
  <c r="M9" i="2"/>
  <c r="L9" i="2"/>
  <c r="R28" i="2"/>
  <c r="Q28" i="2"/>
  <c r="P28" i="2"/>
  <c r="O28" i="2"/>
  <c r="M28" i="2"/>
  <c r="L28" i="2"/>
  <c r="R8" i="2"/>
  <c r="Q8" i="2"/>
  <c r="P8" i="2"/>
  <c r="O8" i="2"/>
  <c r="M8" i="2"/>
  <c r="L8" i="2"/>
  <c r="R51" i="2"/>
  <c r="Q51" i="2"/>
  <c r="P51" i="2"/>
  <c r="O51" i="2"/>
  <c r="M51" i="2"/>
  <c r="L51" i="2"/>
  <c r="R39" i="2"/>
  <c r="Q39" i="2"/>
  <c r="P39" i="2"/>
  <c r="O39" i="2"/>
  <c r="M39" i="2"/>
  <c r="L39" i="2"/>
  <c r="R24" i="2"/>
  <c r="Q24" i="2"/>
  <c r="P24" i="2"/>
  <c r="O24" i="2"/>
  <c r="M24" i="2"/>
  <c r="L24" i="2"/>
  <c r="R33" i="2"/>
  <c r="Q33" i="2"/>
  <c r="P33" i="2"/>
  <c r="O33" i="2"/>
  <c r="M33" i="2"/>
  <c r="L33" i="2"/>
  <c r="R56" i="2"/>
  <c r="Q56" i="2"/>
  <c r="P56" i="2"/>
  <c r="O56" i="2"/>
  <c r="M56" i="2"/>
  <c r="L56" i="2"/>
  <c r="R35" i="2"/>
  <c r="Q35" i="2"/>
  <c r="P35" i="2"/>
  <c r="O35" i="2"/>
  <c r="M35" i="2"/>
  <c r="L35" i="2"/>
  <c r="R47" i="2"/>
  <c r="Q47" i="2"/>
  <c r="P47" i="2"/>
  <c r="O47" i="2"/>
  <c r="M47" i="2"/>
  <c r="L47" i="2"/>
  <c r="R58" i="2"/>
  <c r="Q58" i="2"/>
  <c r="P58" i="2"/>
  <c r="O58" i="2"/>
  <c r="M58" i="2"/>
  <c r="L58" i="2"/>
  <c r="R52" i="2"/>
  <c r="Q52" i="2"/>
  <c r="P52" i="2"/>
  <c r="O52" i="2"/>
  <c r="M52" i="2"/>
  <c r="L52" i="2"/>
  <c r="R27" i="2"/>
  <c r="Q27" i="2"/>
  <c r="P27" i="2"/>
  <c r="O27" i="2"/>
  <c r="M27" i="2"/>
  <c r="L27" i="2"/>
  <c r="R57" i="2"/>
  <c r="Q57" i="2"/>
  <c r="P57" i="2"/>
  <c r="O57" i="2"/>
  <c r="M57" i="2"/>
  <c r="L57" i="2"/>
  <c r="R50" i="2"/>
  <c r="Q50" i="2"/>
  <c r="P50" i="2"/>
  <c r="O50" i="2"/>
  <c r="M50" i="2"/>
  <c r="L50" i="2"/>
  <c r="R53" i="2"/>
  <c r="Q53" i="2"/>
  <c r="P53" i="2"/>
  <c r="O53" i="2"/>
  <c r="M53" i="2"/>
  <c r="L53" i="2"/>
  <c r="R48" i="2"/>
  <c r="Q48" i="2"/>
  <c r="P48" i="2"/>
  <c r="O48" i="2"/>
  <c r="M48" i="2"/>
  <c r="L48" i="2"/>
  <c r="R23" i="2"/>
  <c r="Q23" i="2"/>
  <c r="P23" i="2"/>
  <c r="O23" i="2"/>
  <c r="M23" i="2"/>
  <c r="L23" i="2"/>
  <c r="R54" i="2"/>
  <c r="Q54" i="2"/>
  <c r="P54" i="2"/>
  <c r="O54" i="2"/>
  <c r="M54" i="2"/>
  <c r="L54" i="2"/>
  <c r="R45" i="2"/>
  <c r="Q45" i="2"/>
  <c r="P45" i="2"/>
  <c r="O45" i="2"/>
  <c r="M45" i="2"/>
  <c r="L45" i="2"/>
  <c r="R42" i="2"/>
  <c r="Q42" i="2"/>
  <c r="P42" i="2"/>
  <c r="O42" i="2"/>
  <c r="M42" i="2"/>
  <c r="L42" i="2"/>
  <c r="R32" i="2"/>
  <c r="Q32" i="2"/>
  <c r="P32" i="2"/>
  <c r="O32" i="2"/>
  <c r="M32" i="2"/>
  <c r="L32" i="2"/>
  <c r="R26" i="2"/>
  <c r="Q26" i="2"/>
  <c r="P26" i="2"/>
  <c r="O26" i="2"/>
  <c r="M26" i="2"/>
  <c r="L26" i="2"/>
  <c r="R37" i="2"/>
  <c r="Q37" i="2"/>
  <c r="P37" i="2"/>
  <c r="O37" i="2"/>
  <c r="M37" i="2"/>
  <c r="L37" i="2"/>
  <c r="R36" i="2"/>
  <c r="Q36" i="2"/>
  <c r="P36" i="2"/>
  <c r="O36" i="2"/>
  <c r="M36" i="2"/>
  <c r="L36" i="2"/>
  <c r="R40" i="2"/>
  <c r="Q40" i="2"/>
  <c r="P40" i="2"/>
  <c r="O40" i="2"/>
  <c r="M40" i="2"/>
  <c r="L40" i="2"/>
  <c r="R34" i="2"/>
  <c r="Q34" i="2"/>
  <c r="P34" i="2"/>
  <c r="O34" i="2"/>
  <c r="M34" i="2"/>
  <c r="L34" i="2"/>
  <c r="R25" i="2"/>
  <c r="Q25" i="2"/>
  <c r="P25" i="2"/>
  <c r="O25" i="2"/>
  <c r="M25" i="2"/>
  <c r="L25" i="2"/>
  <c r="R22" i="2"/>
  <c r="Q22" i="2"/>
  <c r="P22" i="2"/>
  <c r="O22" i="2"/>
  <c r="M22" i="2"/>
  <c r="L22" i="2"/>
  <c r="R18" i="2"/>
  <c r="Q18" i="2"/>
  <c r="P18" i="2"/>
  <c r="O18" i="2"/>
  <c r="M18" i="2"/>
  <c r="L18" i="2"/>
  <c r="R6" i="2"/>
  <c r="Q6" i="2"/>
  <c r="P6" i="2"/>
  <c r="O6" i="2"/>
  <c r="M6" i="2"/>
  <c r="L6" i="2"/>
  <c r="R20" i="2"/>
  <c r="Q20" i="2"/>
  <c r="P20" i="2"/>
  <c r="O20" i="2"/>
  <c r="M20" i="2"/>
  <c r="L20" i="2"/>
  <c r="R13" i="2"/>
  <c r="Q13" i="2"/>
  <c r="P13" i="2"/>
  <c r="O13" i="2"/>
  <c r="M13" i="2"/>
  <c r="L13" i="2"/>
  <c r="R19" i="2"/>
  <c r="Q19" i="2"/>
  <c r="P19" i="2"/>
  <c r="O19" i="2"/>
  <c r="M19" i="2"/>
  <c r="L19" i="2"/>
  <c r="R15" i="2"/>
  <c r="Q15" i="2"/>
  <c r="P15" i="2"/>
  <c r="O15" i="2"/>
  <c r="M15" i="2"/>
  <c r="L15" i="2"/>
  <c r="R14" i="2"/>
  <c r="Q14" i="2"/>
  <c r="P14" i="2"/>
  <c r="O14" i="2"/>
  <c r="M14" i="2"/>
  <c r="L14" i="2"/>
  <c r="R10" i="2"/>
  <c r="Q10" i="2"/>
  <c r="P10" i="2"/>
  <c r="O10" i="2"/>
  <c r="M10" i="2"/>
  <c r="L10" i="2"/>
  <c r="R11" i="2"/>
  <c r="Q11" i="2"/>
  <c r="P11" i="2"/>
  <c r="O11" i="2"/>
  <c r="M11" i="2"/>
  <c r="L11" i="2"/>
  <c r="R12" i="2"/>
  <c r="Q12" i="2"/>
  <c r="P12" i="2"/>
  <c r="O12" i="2"/>
  <c r="M12" i="2"/>
  <c r="L12" i="2"/>
  <c r="R7" i="2"/>
  <c r="Q7" i="2"/>
  <c r="P7" i="2"/>
  <c r="O7" i="2"/>
  <c r="M7" i="2"/>
  <c r="L7" i="2"/>
  <c r="R5" i="2"/>
  <c r="Q5" i="2"/>
  <c r="P5" i="2"/>
  <c r="O5" i="2"/>
  <c r="M5" i="2"/>
  <c r="L5" i="2"/>
  <c r="N46" i="2" l="1"/>
  <c r="N31" i="2"/>
  <c r="N14" i="2"/>
  <c r="N12" i="2"/>
  <c r="N20" i="2"/>
  <c r="N7" i="2"/>
  <c r="N11" i="2"/>
  <c r="N15" i="2"/>
  <c r="N6" i="2"/>
  <c r="N34" i="2"/>
  <c r="N26" i="2"/>
  <c r="N50" i="2"/>
  <c r="N8" i="2"/>
  <c r="N41" i="2"/>
  <c r="N44" i="2"/>
  <c r="N43" i="2"/>
  <c r="N28" i="2"/>
  <c r="N16" i="2"/>
  <c r="N38" i="2"/>
  <c r="N30" i="2"/>
  <c r="N21" i="2"/>
  <c r="N27" i="2"/>
  <c r="N35" i="2"/>
  <c r="N39" i="2"/>
  <c r="N18" i="2"/>
  <c r="N25" i="2"/>
  <c r="N40" i="2"/>
  <c r="N37" i="2"/>
  <c r="N32" i="2"/>
  <c r="N45" i="2"/>
  <c r="N23" i="2"/>
  <c r="N53" i="2"/>
  <c r="N57" i="2"/>
  <c r="N52" i="2"/>
  <c r="N47" i="2"/>
  <c r="N56" i="2"/>
  <c r="N24" i="2"/>
  <c r="N51" i="2"/>
  <c r="N10" i="2"/>
  <c r="N5" i="2"/>
  <c r="N19" i="2"/>
  <c r="N22" i="2"/>
  <c r="N36" i="2"/>
  <c r="N42" i="2"/>
  <c r="N54" i="2"/>
  <c r="N58" i="2"/>
  <c r="N33" i="2"/>
  <c r="N13" i="2"/>
  <c r="N48" i="2"/>
  <c r="N9" i="2"/>
  <c r="R5" i="1"/>
  <c r="R8" i="1"/>
  <c r="R6" i="1"/>
  <c r="R16" i="1"/>
  <c r="R20" i="1"/>
  <c r="R24" i="1"/>
  <c r="R27" i="1"/>
  <c r="R25" i="1"/>
  <c r="R12" i="1"/>
  <c r="R13" i="1"/>
  <c r="R38" i="1"/>
  <c r="R23" i="1"/>
  <c r="R39" i="1"/>
  <c r="R31" i="1"/>
  <c r="R30" i="1"/>
  <c r="R52" i="1"/>
  <c r="R15" i="1"/>
  <c r="R41" i="1"/>
  <c r="R35" i="1"/>
  <c r="R26" i="1"/>
  <c r="R42" i="1"/>
  <c r="R50" i="1"/>
  <c r="R34" i="1"/>
  <c r="R54" i="1"/>
  <c r="R37" i="1"/>
  <c r="R51" i="1"/>
  <c r="R44" i="1"/>
  <c r="R46" i="1"/>
  <c r="R53" i="1"/>
  <c r="R58" i="1"/>
  <c r="R57" i="1"/>
  <c r="R21" i="1"/>
  <c r="R49" i="1"/>
  <c r="R14" i="1"/>
  <c r="R9" i="1"/>
  <c r="R43" i="1"/>
  <c r="R36" i="1"/>
  <c r="R32" i="1"/>
  <c r="R63" i="1"/>
  <c r="R61" i="1"/>
  <c r="R59" i="1"/>
  <c r="R28" i="1"/>
  <c r="R10" i="1"/>
  <c r="R17" i="1"/>
  <c r="R47" i="1"/>
  <c r="R55" i="1"/>
  <c r="R40" i="1"/>
  <c r="R60" i="1"/>
  <c r="R22" i="1"/>
  <c r="R56" i="1"/>
  <c r="Q5" i="1"/>
  <c r="Q8" i="1"/>
  <c r="Q6" i="1"/>
  <c r="Q10" i="1"/>
  <c r="Q12" i="1"/>
  <c r="Q17" i="1"/>
  <c r="Q28" i="1"/>
  <c r="Q27" i="1"/>
  <c r="Q16" i="1"/>
  <c r="Q24" i="1"/>
  <c r="Q23" i="1"/>
  <c r="Q20" i="1"/>
  <c r="Q30" i="1"/>
  <c r="Q25" i="1"/>
  <c r="Q15" i="1"/>
  <c r="Q26" i="1"/>
  <c r="Q13" i="1"/>
  <c r="Q39" i="1"/>
  <c r="Q35" i="1"/>
  <c r="Q31" i="1"/>
  <c r="Q41" i="1"/>
  <c r="Q37" i="1"/>
  <c r="Q38" i="1"/>
  <c r="Q55" i="1"/>
  <c r="Q52" i="1"/>
  <c r="Q34" i="1"/>
  <c r="Q42" i="1"/>
  <c r="Q47" i="1"/>
  <c r="Q51" i="1"/>
  <c r="Q57" i="1"/>
  <c r="Q46" i="1"/>
  <c r="Q50" i="1"/>
  <c r="Q53" i="1"/>
  <c r="Q49" i="1"/>
  <c r="Q44" i="1"/>
  <c r="Q54" i="1"/>
  <c r="Q58" i="1"/>
  <c r="Q32" i="1"/>
  <c r="Q63" i="1"/>
  <c r="Q61" i="1"/>
  <c r="Q59" i="1"/>
  <c r="Q14" i="1"/>
  <c r="Q21" i="1"/>
  <c r="Q9" i="1"/>
  <c r="Q43" i="1"/>
  <c r="Q36" i="1"/>
  <c r="Q40" i="1"/>
  <c r="Q60" i="1"/>
  <c r="Q22" i="1"/>
  <c r="Q56" i="1"/>
  <c r="R7" i="1"/>
  <c r="Q7" i="1"/>
  <c r="P5" i="1"/>
  <c r="P8" i="1"/>
  <c r="P6" i="1"/>
  <c r="P10" i="1"/>
  <c r="P12" i="1"/>
  <c r="P17" i="1"/>
  <c r="P28" i="1"/>
  <c r="P27" i="1"/>
  <c r="P16" i="1"/>
  <c r="P24" i="1"/>
  <c r="P23" i="1"/>
  <c r="P20" i="1"/>
  <c r="P30" i="1"/>
  <c r="P25" i="1"/>
  <c r="P15" i="1"/>
  <c r="P26" i="1"/>
  <c r="P13" i="1"/>
  <c r="P39" i="1"/>
  <c r="P35" i="1"/>
  <c r="P31" i="1"/>
  <c r="P41" i="1"/>
  <c r="P37" i="1"/>
  <c r="P38" i="1"/>
  <c r="P55" i="1"/>
  <c r="P52" i="1"/>
  <c r="P34" i="1"/>
  <c r="P42" i="1"/>
  <c r="P47" i="1"/>
  <c r="P51" i="1"/>
  <c r="P57" i="1"/>
  <c r="P46" i="1"/>
  <c r="P50" i="1"/>
  <c r="P53" i="1"/>
  <c r="P49" i="1"/>
  <c r="P44" i="1"/>
  <c r="P54" i="1"/>
  <c r="P58" i="1"/>
  <c r="P32" i="1"/>
  <c r="P63" i="1"/>
  <c r="P61" i="1"/>
  <c r="P59" i="1"/>
  <c r="P14" i="1"/>
  <c r="P21" i="1"/>
  <c r="P9" i="1"/>
  <c r="P43" i="1"/>
  <c r="P36" i="1"/>
  <c r="P40" i="1"/>
  <c r="P60" i="1"/>
  <c r="P22" i="1"/>
  <c r="P56" i="1"/>
  <c r="P7" i="1"/>
  <c r="O7" i="1"/>
  <c r="O5" i="1"/>
  <c r="O8" i="1"/>
  <c r="O6" i="1"/>
  <c r="O10" i="1"/>
  <c r="O12" i="1"/>
  <c r="O17" i="1"/>
  <c r="O28" i="1"/>
  <c r="O27" i="1"/>
  <c r="O16" i="1"/>
  <c r="O24" i="1"/>
  <c r="O23" i="1"/>
  <c r="O20" i="1"/>
  <c r="O30" i="1"/>
  <c r="O25" i="1"/>
  <c r="O15" i="1"/>
  <c r="O26" i="1"/>
  <c r="O13" i="1"/>
  <c r="O39" i="1"/>
  <c r="O35" i="1"/>
  <c r="O31" i="1"/>
  <c r="O41" i="1"/>
  <c r="O37" i="1"/>
  <c r="O38" i="1"/>
  <c r="O55" i="1"/>
  <c r="O52" i="1"/>
  <c r="O34" i="1"/>
  <c r="O42" i="1"/>
  <c r="O47" i="1"/>
  <c r="O51" i="1"/>
  <c r="O57" i="1"/>
  <c r="O46" i="1"/>
  <c r="O50" i="1"/>
  <c r="O53" i="1"/>
  <c r="O49" i="1"/>
  <c r="O44" i="1"/>
  <c r="O54" i="1"/>
  <c r="O58" i="1"/>
  <c r="O32" i="1"/>
  <c r="O63" i="1"/>
  <c r="O61" i="1"/>
  <c r="O59" i="1"/>
  <c r="O14" i="1"/>
  <c r="O21" i="1"/>
  <c r="O9" i="1"/>
  <c r="O43" i="1"/>
  <c r="O36" i="1"/>
  <c r="O40" i="1"/>
  <c r="O60" i="1"/>
  <c r="O22" i="1"/>
  <c r="O56" i="1"/>
  <c r="M5" i="1"/>
  <c r="M8" i="1"/>
  <c r="M6" i="1"/>
  <c r="M10" i="1"/>
  <c r="M12" i="1"/>
  <c r="M17" i="1"/>
  <c r="M28" i="1"/>
  <c r="M27" i="1"/>
  <c r="M16" i="1"/>
  <c r="M24" i="1"/>
  <c r="M23" i="1"/>
  <c r="M20" i="1"/>
  <c r="M30" i="1"/>
  <c r="M25" i="1"/>
  <c r="M15" i="1"/>
  <c r="M26" i="1"/>
  <c r="M13" i="1"/>
  <c r="M39" i="1"/>
  <c r="M35" i="1"/>
  <c r="M31" i="1"/>
  <c r="M41" i="1"/>
  <c r="M37" i="1"/>
  <c r="M38" i="1"/>
  <c r="M55" i="1"/>
  <c r="M52" i="1"/>
  <c r="M34" i="1"/>
  <c r="M42" i="1"/>
  <c r="M47" i="1"/>
  <c r="M51" i="1"/>
  <c r="M57" i="1"/>
  <c r="M46" i="1"/>
  <c r="M50" i="1"/>
  <c r="M53" i="1"/>
  <c r="M49" i="1"/>
  <c r="M44" i="1"/>
  <c r="M54" i="1"/>
  <c r="M58" i="1"/>
  <c r="M32" i="1"/>
  <c r="M63" i="1"/>
  <c r="M61" i="1"/>
  <c r="M59" i="1"/>
  <c r="M14" i="1"/>
  <c r="M21" i="1"/>
  <c r="M9" i="1"/>
  <c r="M43" i="1"/>
  <c r="M36" i="1"/>
  <c r="M40" i="1"/>
  <c r="M60" i="1"/>
  <c r="M22" i="1"/>
  <c r="M56" i="1"/>
  <c r="L5" i="1"/>
  <c r="L8" i="1"/>
  <c r="L6" i="1"/>
  <c r="L10" i="1"/>
  <c r="L12" i="1"/>
  <c r="L17" i="1"/>
  <c r="L28" i="1"/>
  <c r="L27" i="1"/>
  <c r="L16" i="1"/>
  <c r="L24" i="1"/>
  <c r="L23" i="1"/>
  <c r="L20" i="1"/>
  <c r="L30" i="1"/>
  <c r="L25" i="1"/>
  <c r="L15" i="1"/>
  <c r="L26" i="1"/>
  <c r="L13" i="1"/>
  <c r="L39" i="1"/>
  <c r="L35" i="1"/>
  <c r="L31" i="1"/>
  <c r="L41" i="1"/>
  <c r="L37" i="1"/>
  <c r="L38" i="1"/>
  <c r="L55" i="1"/>
  <c r="L52" i="1"/>
  <c r="L34" i="1"/>
  <c r="L42" i="1"/>
  <c r="L47" i="1"/>
  <c r="L51" i="1"/>
  <c r="L57" i="1"/>
  <c r="L46" i="1"/>
  <c r="L50" i="1"/>
  <c r="L53" i="1"/>
  <c r="L49" i="1"/>
  <c r="L44" i="1"/>
  <c r="L54" i="1"/>
  <c r="L58" i="1"/>
  <c r="L32" i="1"/>
  <c r="L63" i="1"/>
  <c r="N63" i="1" s="1"/>
  <c r="L61" i="1"/>
  <c r="L59" i="1"/>
  <c r="L14" i="1"/>
  <c r="L21" i="1"/>
  <c r="L9" i="1"/>
  <c r="L43" i="1"/>
  <c r="L36" i="1"/>
  <c r="L40" i="1"/>
  <c r="L60" i="1"/>
  <c r="L22" i="1"/>
  <c r="L56" i="1"/>
  <c r="M7" i="1"/>
  <c r="L7" i="1"/>
  <c r="N60" i="1" l="1"/>
  <c r="N61" i="1"/>
  <c r="N40" i="1"/>
  <c r="N56" i="1"/>
  <c r="N32" i="1"/>
  <c r="N59" i="1"/>
  <c r="N22" i="1"/>
  <c r="N43" i="1"/>
  <c r="N44" i="1"/>
  <c r="N46" i="1"/>
  <c r="N42" i="1"/>
  <c r="N38" i="1"/>
  <c r="N35" i="1"/>
  <c r="N15" i="1"/>
  <c r="N23" i="1"/>
  <c r="N28" i="1"/>
  <c r="N6" i="1"/>
  <c r="N9" i="1"/>
  <c r="N49" i="1"/>
  <c r="N57" i="1"/>
  <c r="N34" i="1"/>
  <c r="N37" i="1"/>
  <c r="N39" i="1"/>
  <c r="N25" i="1"/>
  <c r="N24" i="1"/>
  <c r="N17" i="1"/>
  <c r="N8" i="1"/>
  <c r="N21" i="1"/>
  <c r="N36" i="1"/>
  <c r="N14" i="1"/>
  <c r="N54" i="1"/>
  <c r="N50" i="1"/>
  <c r="N47" i="1"/>
  <c r="N55" i="1"/>
  <c r="N31" i="1"/>
  <c r="N26" i="1"/>
  <c r="N20" i="1"/>
  <c r="N27" i="1"/>
  <c r="N10" i="1"/>
  <c r="N58" i="1"/>
  <c r="N53" i="1"/>
  <c r="N51" i="1"/>
  <c r="N52" i="1"/>
  <c r="N41" i="1"/>
  <c r="N13" i="1"/>
  <c r="N30" i="1"/>
  <c r="N16" i="1"/>
  <c r="N12" i="1"/>
  <c r="N5" i="1"/>
  <c r="N7" i="1"/>
</calcChain>
</file>

<file path=xl/sharedStrings.xml><?xml version="1.0" encoding="utf-8"?>
<sst xmlns="http://schemas.openxmlformats.org/spreadsheetml/2006/main" count="946" uniqueCount="465">
  <si>
    <t>Name</t>
  </si>
  <si>
    <t>USSA</t>
  </si>
  <si>
    <t>YEAR</t>
  </si>
  <si>
    <t>CLUB</t>
  </si>
  <si>
    <t>BBTS</t>
  </si>
  <si>
    <t>LRT</t>
  </si>
  <si>
    <t>Best</t>
  </si>
  <si>
    <t>Second</t>
  </si>
  <si>
    <t>TOTAL</t>
  </si>
  <si>
    <t>1st Tie Break</t>
  </si>
  <si>
    <t>FSC</t>
  </si>
  <si>
    <t>2nd Tie Break</t>
  </si>
  <si>
    <t>3rd Tie Break</t>
  </si>
  <si>
    <t>4th Tie Break</t>
  </si>
  <si>
    <t>Rank</t>
  </si>
  <si>
    <t>E6585286</t>
  </si>
  <si>
    <t>E6547444</t>
  </si>
  <si>
    <t>E6560719</t>
  </si>
  <si>
    <t>E6548867</t>
  </si>
  <si>
    <t>E6463199</t>
  </si>
  <si>
    <t>E6701189</t>
  </si>
  <si>
    <t>E6444494</t>
  </si>
  <si>
    <t>E6513466</t>
  </si>
  <si>
    <t>E6576991</t>
  </si>
  <si>
    <t>E6617938</t>
  </si>
  <si>
    <t>E6716842</t>
  </si>
  <si>
    <t>E6573656</t>
  </si>
  <si>
    <t>E6557931</t>
  </si>
  <si>
    <t>E6777019</t>
  </si>
  <si>
    <t>E6548979</t>
  </si>
  <si>
    <t>E6617754</t>
  </si>
  <si>
    <t>E6620551</t>
  </si>
  <si>
    <t>E6683816</t>
  </si>
  <si>
    <t>E6616751</t>
  </si>
  <si>
    <t>E6556761</t>
  </si>
  <si>
    <t>E6442518</t>
  </si>
  <si>
    <t>E6616770</t>
  </si>
  <si>
    <t>E6618038</t>
  </si>
  <si>
    <t>E6613476</t>
  </si>
  <si>
    <t>E6817802</t>
  </si>
  <si>
    <t>E6564992</t>
  </si>
  <si>
    <t>E6796609</t>
  </si>
  <si>
    <t>E6788207</t>
  </si>
  <si>
    <t>E6670764</t>
  </si>
  <si>
    <t>E6723550</t>
  </si>
  <si>
    <t>E6820868</t>
  </si>
  <si>
    <t>E6656654</t>
  </si>
  <si>
    <t>E6792858</t>
  </si>
  <si>
    <t>E6577112</t>
  </si>
  <si>
    <t>E6767251</t>
  </si>
  <si>
    <t>E6730795</t>
  </si>
  <si>
    <t>E6816358</t>
  </si>
  <si>
    <t>E6799131</t>
  </si>
  <si>
    <t>E6390778</t>
  </si>
  <si>
    <t>E6622435</t>
  </si>
  <si>
    <t>E6797671</t>
  </si>
  <si>
    <t>E6645042</t>
  </si>
  <si>
    <t>E6563302</t>
  </si>
  <si>
    <t>Run 1</t>
  </si>
  <si>
    <t>Run 2</t>
  </si>
  <si>
    <t>Run 3</t>
  </si>
  <si>
    <t>Run 4</t>
  </si>
  <si>
    <t>Run 5</t>
  </si>
  <si>
    <t>Run 6</t>
  </si>
  <si>
    <t>DNS</t>
  </si>
  <si>
    <t>DNF</t>
  </si>
  <si>
    <t>U14 Boys</t>
  </si>
  <si>
    <t>X6513450</t>
  </si>
  <si>
    <t>E6519691</t>
  </si>
  <si>
    <t>E6568806</t>
  </si>
  <si>
    <t>E6463181</t>
  </si>
  <si>
    <t>E6615182</t>
  </si>
  <si>
    <t>E6506611</t>
  </si>
  <si>
    <t>E6391130</t>
  </si>
  <si>
    <t>E6385477</t>
  </si>
  <si>
    <t>E6443167</t>
  </si>
  <si>
    <t>E6526092</t>
  </si>
  <si>
    <t>E6445642</t>
  </si>
  <si>
    <t>E6543081</t>
  </si>
  <si>
    <t>E6562000</t>
  </si>
  <si>
    <t>E6391254</t>
  </si>
  <si>
    <t>E6557458</t>
  </si>
  <si>
    <t>E6500238</t>
  </si>
  <si>
    <t>E6586536</t>
  </si>
  <si>
    <t>E6458483</t>
  </si>
  <si>
    <t>E6423337</t>
  </si>
  <si>
    <t>E6523289</t>
  </si>
  <si>
    <t>E6388627</t>
  </si>
  <si>
    <t>E6547133</t>
  </si>
  <si>
    <t>E6788877</t>
  </si>
  <si>
    <t>E6387589</t>
  </si>
  <si>
    <t>E6768969</t>
  </si>
  <si>
    <t>DSQ</t>
  </si>
  <si>
    <t>U12 Boys</t>
  </si>
  <si>
    <t>U12 Girls</t>
  </si>
  <si>
    <t>E6555589</t>
  </si>
  <si>
    <t>E6385875</t>
  </si>
  <si>
    <t>E6552410</t>
  </si>
  <si>
    <t>E6567628</t>
  </si>
  <si>
    <t>E6718990</t>
  </si>
  <si>
    <t>E6565435</t>
  </si>
  <si>
    <t>E6610086</t>
  </si>
  <si>
    <t>E6614862</t>
  </si>
  <si>
    <t>E6619443</t>
  </si>
  <si>
    <t>E6575426</t>
  </si>
  <si>
    <t>E6622443</t>
  </si>
  <si>
    <t>E6616786</t>
  </si>
  <si>
    <t>E6563727</t>
  </si>
  <si>
    <t>E6555289</t>
  </si>
  <si>
    <t>E6560530</t>
  </si>
  <si>
    <t>E6686071</t>
  </si>
  <si>
    <t>E6457965</t>
  </si>
  <si>
    <t>E6625057</t>
  </si>
  <si>
    <t>E6560814</t>
  </si>
  <si>
    <t>E6620614</t>
  </si>
  <si>
    <t>E6822817</t>
  </si>
  <si>
    <t>E6416932</t>
  </si>
  <si>
    <t>E6625112</t>
  </si>
  <si>
    <t>E6552212</t>
  </si>
  <si>
    <t>E6640662</t>
  </si>
  <si>
    <t>E6715212</t>
  </si>
  <si>
    <t>E6615682</t>
  </si>
  <si>
    <t>E6739178</t>
  </si>
  <si>
    <t>E6718781</t>
  </si>
  <si>
    <t>E6605535</t>
  </si>
  <si>
    <t>E6713761</t>
  </si>
  <si>
    <t>E6630947</t>
  </si>
  <si>
    <t>E6739165</t>
  </si>
  <si>
    <t>E6768626</t>
  </si>
  <si>
    <t>E6687488</t>
  </si>
  <si>
    <t>E6554833</t>
  </si>
  <si>
    <t>E6602093</t>
  </si>
  <si>
    <t>E6713726</t>
  </si>
  <si>
    <t>E6801611</t>
  </si>
  <si>
    <t>U14 Girls</t>
  </si>
  <si>
    <t>E6504186</t>
  </si>
  <si>
    <t>E6385130</t>
  </si>
  <si>
    <t>E6387152</t>
  </si>
  <si>
    <t>E6619786</t>
  </si>
  <si>
    <t>E6406816</t>
  </si>
  <si>
    <t>E6495244</t>
  </si>
  <si>
    <t>E6390635</t>
  </si>
  <si>
    <t>E6459513</t>
  </si>
  <si>
    <t>E6503411</t>
  </si>
  <si>
    <t>E6561812</t>
  </si>
  <si>
    <t>E6564733</t>
  </si>
  <si>
    <t>E6557913</t>
  </si>
  <si>
    <t>E6518984</t>
  </si>
  <si>
    <t>E6399740</t>
  </si>
  <si>
    <t>E6500561</t>
  </si>
  <si>
    <t>E6796463</t>
  </si>
  <si>
    <t>E6646672</t>
  </si>
  <si>
    <t>E6519134</t>
  </si>
  <si>
    <t>E6466369</t>
  </si>
  <si>
    <t>E6320415</t>
  </si>
  <si>
    <t>E6517420</t>
  </si>
  <si>
    <t>E6847747</t>
  </si>
  <si>
    <t>E6562527</t>
  </si>
  <si>
    <t>NHARA Northern Division Qualifiers - 2019</t>
  </si>
  <si>
    <t>WIESER Aura-Liesl</t>
  </si>
  <si>
    <t>PRICE Makenna</t>
  </si>
  <si>
    <t>WATTS Katherine</t>
  </si>
  <si>
    <t>FISHER-SMITH Georgea</t>
  </si>
  <si>
    <t>WORSTER Elisabeth</t>
  </si>
  <si>
    <t>WHITTAKER Amelie</t>
  </si>
  <si>
    <t>COREY Hadassah</t>
  </si>
  <si>
    <t>OSTERLIND Taylor</t>
  </si>
  <si>
    <t>TONELLO Sophie</t>
  </si>
  <si>
    <t>SANTOS Anna</t>
  </si>
  <si>
    <t>GREENBERG Johnny</t>
  </si>
  <si>
    <t>LAVALLEE Emma</t>
  </si>
  <si>
    <t>PARISIEN Madeleine</t>
  </si>
  <si>
    <t>GAEBEL Jordan</t>
  </si>
  <si>
    <t>STUART Elizabeth</t>
  </si>
  <si>
    <t>SENUNAS Sofia</t>
  </si>
  <si>
    <t>MCPHAUL Ella</t>
  </si>
  <si>
    <t>CULGIN Mackenzie</t>
  </si>
  <si>
    <t>FINE Evelyn</t>
  </si>
  <si>
    <t>WEBB Aubrey</t>
  </si>
  <si>
    <t>TAPPLY Grace</t>
  </si>
  <si>
    <t>PROTOPAPAS Anna Sofia</t>
  </si>
  <si>
    <t>LEV Alexandra</t>
  </si>
  <si>
    <t>AFZELIUS Ellen</t>
  </si>
  <si>
    <t>LIBBY Tess</t>
  </si>
  <si>
    <t>MCNULTY Rebecca</t>
  </si>
  <si>
    <t>DAROV Hannah</t>
  </si>
  <si>
    <t>PICHE Hannah</t>
  </si>
  <si>
    <t>O'NEILL Gracelyn</t>
  </si>
  <si>
    <t>LIEF Sienna</t>
  </si>
  <si>
    <t>TRACHSEL Grace</t>
  </si>
  <si>
    <t>BODEN Alexa</t>
  </si>
  <si>
    <t>NESTOR Olivia</t>
  </si>
  <si>
    <t>PERHAM Kaleah</t>
  </si>
  <si>
    <t>BRINZEY Maggie</t>
  </si>
  <si>
    <t>ANDERSON Hanna</t>
  </si>
  <si>
    <t>JOSHI Aliya</t>
  </si>
  <si>
    <t>PERKINS Abigail</t>
  </si>
  <si>
    <t>WIERNUSZ Evelyn</t>
  </si>
  <si>
    <t>ZACHARIA Maria</t>
  </si>
  <si>
    <t>BEAUVAIS Isabelle</t>
  </si>
  <si>
    <t>SAKHARUK Anna</t>
  </si>
  <si>
    <t>WILLIAMS Ainslie</t>
  </si>
  <si>
    <t>HIGGINS Alexis</t>
  </si>
  <si>
    <t>ARBET-ENGELS Alyssia</t>
  </si>
  <si>
    <t>HINTLIAN Holly</t>
  </si>
  <si>
    <t>GLYNN Tatum</t>
  </si>
  <si>
    <t>PERHAM Celinna</t>
  </si>
  <si>
    <t>LARSON Chloe</t>
  </si>
  <si>
    <t>CROWLEY Phoebe</t>
  </si>
  <si>
    <t>RUTHERFORD Peyton</t>
  </si>
  <si>
    <t>E6575302</t>
  </si>
  <si>
    <t>E6567611</t>
  </si>
  <si>
    <t>E6647118</t>
  </si>
  <si>
    <t>E6497085</t>
  </si>
  <si>
    <t>E6714736</t>
  </si>
  <si>
    <t>E6503788</t>
  </si>
  <si>
    <t>E6783632</t>
  </si>
  <si>
    <t>E6768899</t>
  </si>
  <si>
    <t>E6795254</t>
  </si>
  <si>
    <t>E6877607</t>
  </si>
  <si>
    <t>X6865596</t>
  </si>
  <si>
    <t>E6502334</t>
  </si>
  <si>
    <t>E6783386</t>
  </si>
  <si>
    <t>E6627965</t>
  </si>
  <si>
    <t>E6877864</t>
  </si>
  <si>
    <t>E6797713</t>
  </si>
  <si>
    <t>E6896863</t>
  </si>
  <si>
    <t>E6519611</t>
  </si>
  <si>
    <t>E6869789</t>
  </si>
  <si>
    <t>E6878643</t>
  </si>
  <si>
    <t>E6718774</t>
  </si>
  <si>
    <t>E6625700</t>
  </si>
  <si>
    <t>E6861104</t>
  </si>
  <si>
    <t>E6896997</t>
  </si>
  <si>
    <t>E6872405</t>
  </si>
  <si>
    <t>E6786660</t>
  </si>
  <si>
    <t>E6867689</t>
  </si>
  <si>
    <t>E6628300</t>
  </si>
  <si>
    <t>E6893833</t>
  </si>
  <si>
    <t>BOISSONNEAULT Finn</t>
  </si>
  <si>
    <t>LENOEL QUANG Emma</t>
  </si>
  <si>
    <t>OSTERLIND Kiera</t>
  </si>
  <si>
    <t>GORDON Taylor</t>
  </si>
  <si>
    <t>BELL Sophia</t>
  </si>
  <si>
    <t>O'CONNOR Fallon</t>
  </si>
  <si>
    <t>FISHER-SMITH Grace</t>
  </si>
  <si>
    <t>COREY Abishai</t>
  </si>
  <si>
    <t>BELL Emerson</t>
  </si>
  <si>
    <t>MCKENNEY Katharine</t>
  </si>
  <si>
    <t>SANDERS Emma</t>
  </si>
  <si>
    <t>MCSORLEY Madison</t>
  </si>
  <si>
    <t>KELLEY Brenna</t>
  </si>
  <si>
    <t>BURNS Jacqueline</t>
  </si>
  <si>
    <t>DANE Arabella</t>
  </si>
  <si>
    <t>MURRAY Lily</t>
  </si>
  <si>
    <t>SAKHARUK Elena</t>
  </si>
  <si>
    <t>BAKE Anya</t>
  </si>
  <si>
    <t>PILLA Sydney</t>
  </si>
  <si>
    <t>WIESER Ella</t>
  </si>
  <si>
    <t>POSS Alexandra</t>
  </si>
  <si>
    <t>COLDEN Sofia</t>
  </si>
  <si>
    <t>MOSKAL Caroline</t>
  </si>
  <si>
    <t>NAPLES Molly</t>
  </si>
  <si>
    <t>HILL Anastasia</t>
  </si>
  <si>
    <t>TAGGART Eleanor</t>
  </si>
  <si>
    <t>LEV Emily</t>
  </si>
  <si>
    <t>LIN Mia</t>
  </si>
  <si>
    <t>CARLSMITH Margaret</t>
  </si>
  <si>
    <t>GRAFF Bryn</t>
  </si>
  <si>
    <t>WELCH Mackenzie</t>
  </si>
  <si>
    <t>WINDER Avery</t>
  </si>
  <si>
    <t>MARTIN Olivia</t>
  </si>
  <si>
    <t>HINTLIAN Brooke</t>
  </si>
  <si>
    <t>MACK Mackenna</t>
  </si>
  <si>
    <t>HAUSER Victoria</t>
  </si>
  <si>
    <t>GOLDEN Hannah</t>
  </si>
  <si>
    <t>WHITNEY Jillian</t>
  </si>
  <si>
    <t>MERRILL Catherine</t>
  </si>
  <si>
    <t>ANSTETH Emma</t>
  </si>
  <si>
    <t>DELESSIO Caitlin</t>
  </si>
  <si>
    <t>SLJUKA Tia</t>
  </si>
  <si>
    <t>KOELLER Grace</t>
  </si>
  <si>
    <t>THOMAS Elin</t>
  </si>
  <si>
    <t>LINDSAY Harper</t>
  </si>
  <si>
    <t>HEALEY Harlowe</t>
  </si>
  <si>
    <t>KURTZ Elizabeth</t>
  </si>
  <si>
    <t>LORD Peyton</t>
  </si>
  <si>
    <t>REGAN Annika</t>
  </si>
  <si>
    <t>HAUCK Coco</t>
  </si>
  <si>
    <t>HAMILTON Sydney</t>
  </si>
  <si>
    <t>E6524656</t>
  </si>
  <si>
    <t>E6878373</t>
  </si>
  <si>
    <t>E6866172</t>
  </si>
  <si>
    <t>E6856670</t>
  </si>
  <si>
    <t>E6595033</t>
  </si>
  <si>
    <t>E6863765</t>
  </si>
  <si>
    <t>E6867541</t>
  </si>
  <si>
    <t>E6873371</t>
  </si>
  <si>
    <t>E6891215</t>
  </si>
  <si>
    <t>E6876539</t>
  </si>
  <si>
    <t>E6438315</t>
  </si>
  <si>
    <t>GUILBERT Gunnar</t>
  </si>
  <si>
    <t>RADWAN Dillo</t>
  </si>
  <si>
    <t>HARRINGTON Louis</t>
  </si>
  <si>
    <t>BOISSONNEAULT Troy</t>
  </si>
  <si>
    <t>BOISSONNEAULT Dino</t>
  </si>
  <si>
    <t>CUNIO Mason</t>
  </si>
  <si>
    <t>MANSEAU Caedon</t>
  </si>
  <si>
    <t>MAGUIRE Quinn</t>
  </si>
  <si>
    <t>BENE Luca</t>
  </si>
  <si>
    <t>ATWOOD Oliver</t>
  </si>
  <si>
    <t>KIM Jack</t>
  </si>
  <si>
    <t>MCLAIN Owen</t>
  </si>
  <si>
    <t>RICE William</t>
  </si>
  <si>
    <t>CAHILL Aiden</t>
  </si>
  <si>
    <t>GORMAN Andrew</t>
  </si>
  <si>
    <t>LUPTAK Ivan</t>
  </si>
  <si>
    <t>DEAN Harrison</t>
  </si>
  <si>
    <t>O'SHAUGHNESSY Declan</t>
  </si>
  <si>
    <t>GRUBOR Stefan</t>
  </si>
  <si>
    <t>WESTON Rory</t>
  </si>
  <si>
    <t>FITZGIBBONS Colin</t>
  </si>
  <si>
    <t>PERLMAN Caleb</t>
  </si>
  <si>
    <t>STUECKEN Jacob</t>
  </si>
  <si>
    <t>ROAF William</t>
  </si>
  <si>
    <t>NICHOLS Trevor</t>
  </si>
  <si>
    <t>MOZINSKI Drew</t>
  </si>
  <si>
    <t>MOBLEY Mason</t>
  </si>
  <si>
    <t>KENCE William</t>
  </si>
  <si>
    <t>YATES Thaddeus</t>
  </si>
  <si>
    <t>FAWCETT Robbie</t>
  </si>
  <si>
    <t>MCPHAUL Owen</t>
  </si>
  <si>
    <t>CORBETT Joshua</t>
  </si>
  <si>
    <t>WINDER Charles</t>
  </si>
  <si>
    <t>HIGGINS Liam</t>
  </si>
  <si>
    <t>RUSIN Logan</t>
  </si>
  <si>
    <t>HURLEY Jack</t>
  </si>
  <si>
    <t>MOBLEY Cole</t>
  </si>
  <si>
    <t>PEACOCK Jasper</t>
  </si>
  <si>
    <t>TAGGART George</t>
  </si>
  <si>
    <t>KIRKWOOD Alexander</t>
  </si>
  <si>
    <t>TARLOW Drake</t>
  </si>
  <si>
    <t>BOUDREAU Kyle</t>
  </si>
  <si>
    <t>HARISKOV Daniel</t>
  </si>
  <si>
    <t>HANOWELL E. Grant</t>
  </si>
  <si>
    <t>DORNIN Marius C</t>
  </si>
  <si>
    <t>BOUVIER Finley</t>
  </si>
  <si>
    <t>HUMPHREY Noah</t>
  </si>
  <si>
    <t>SMALL John</t>
  </si>
  <si>
    <t>DRISCOLL Gavin</t>
  </si>
  <si>
    <t>HUI Yan Yeung</t>
  </si>
  <si>
    <t>NORDEN Eli</t>
  </si>
  <si>
    <t>SCHEMMEL Lukas</t>
  </si>
  <si>
    <t>TOMS Asa</t>
  </si>
  <si>
    <t>HARRIS Charlie</t>
  </si>
  <si>
    <t>DANA Tyler</t>
  </si>
  <si>
    <t>GOOD Jack</t>
  </si>
  <si>
    <t>BARNABY Tucker</t>
  </si>
  <si>
    <t>HOLZMAN Chase</t>
  </si>
  <si>
    <t xml:space="preserve">SHEEHAN Miles A </t>
  </si>
  <si>
    <t>E6567845</t>
  </si>
  <si>
    <t>E6624507</t>
  </si>
  <si>
    <t>E6655048</t>
  </si>
  <si>
    <t>E6713644</t>
  </si>
  <si>
    <t>E6584415</t>
  </si>
  <si>
    <t>E6706891</t>
  </si>
  <si>
    <t>E6799728</t>
  </si>
  <si>
    <t>E6767462</t>
  </si>
  <si>
    <t>E6790267</t>
  </si>
  <si>
    <t>E6754210</t>
  </si>
  <si>
    <t>E6614334</t>
  </si>
  <si>
    <t>E6756874</t>
  </si>
  <si>
    <t>E6641474</t>
  </si>
  <si>
    <t>E6758703</t>
  </si>
  <si>
    <t>E6822794</t>
  </si>
  <si>
    <t>E6706486</t>
  </si>
  <si>
    <t>E6714273</t>
  </si>
  <si>
    <t>E6788454</t>
  </si>
  <si>
    <t>E6756842</t>
  </si>
  <si>
    <t>E6694590</t>
  </si>
  <si>
    <t>E6821030</t>
  </si>
  <si>
    <t>E6608742</t>
  </si>
  <si>
    <t>E6768005</t>
  </si>
  <si>
    <t>E6895622</t>
  </si>
  <si>
    <t>E6798024</t>
  </si>
  <si>
    <t>E6830080</t>
  </si>
  <si>
    <t>E6709145</t>
  </si>
  <si>
    <t>E6878739</t>
  </si>
  <si>
    <t>E6783470</t>
  </si>
  <si>
    <t>E6710473</t>
  </si>
  <si>
    <t>X6868157</t>
  </si>
  <si>
    <t>E6800448</t>
  </si>
  <si>
    <t>E6718096</t>
  </si>
  <si>
    <t>E6893821</t>
  </si>
  <si>
    <t>E6721176</t>
  </si>
  <si>
    <t>E6768980</t>
  </si>
  <si>
    <t>E6717573</t>
  </si>
  <si>
    <t>E6927564</t>
  </si>
  <si>
    <t>BELL Adam</t>
  </si>
  <si>
    <t>RADWAN Adam</t>
  </si>
  <si>
    <t>MCLAREN Cabot</t>
  </si>
  <si>
    <t>STEBER Daniel</t>
  </si>
  <si>
    <t>JENNINGS Baxter</t>
  </si>
  <si>
    <t>VELIKIN Christo</t>
  </si>
  <si>
    <t>HARRINGTON William</t>
  </si>
  <si>
    <t>REYNOLDS Gustavo</t>
  </si>
  <si>
    <t>CROWLEY Charlie</t>
  </si>
  <si>
    <t>SUNSHINE Jack</t>
  </si>
  <si>
    <t>WOLFF Ryan</t>
  </si>
  <si>
    <t>THAYER Tucker</t>
  </si>
  <si>
    <t>MULCAHY Dante</t>
  </si>
  <si>
    <t>LANGENHAGEN Conrad</t>
  </si>
  <si>
    <t>GULESERIAN Luke</t>
  </si>
  <si>
    <t>CATUDAL Ben</t>
  </si>
  <si>
    <t>HEDGES Cooper</t>
  </si>
  <si>
    <t>BUSNY Cole</t>
  </si>
  <si>
    <t>GAVALA Mihai</t>
  </si>
  <si>
    <t>ROME Henry</t>
  </si>
  <si>
    <t>JOYCE Ronan</t>
  </si>
  <si>
    <t>CREWS Maximilian</t>
  </si>
  <si>
    <t>KELLER Bobby</t>
  </si>
  <si>
    <t>ROCK Noah</t>
  </si>
  <si>
    <t>HAGEDORN Henry</t>
  </si>
  <si>
    <t>LAVALLEE Will</t>
  </si>
  <si>
    <t>BUSNY Drew</t>
  </si>
  <si>
    <t>MEZZANOTTE Vince</t>
  </si>
  <si>
    <t>MAYER Grant</t>
  </si>
  <si>
    <t>WHITE Sam</t>
  </si>
  <si>
    <t>LORREY Nathan</t>
  </si>
  <si>
    <t>DAROV Jack</t>
  </si>
  <si>
    <t>MCNULTY Aidan</t>
  </si>
  <si>
    <t>GOOD Henry</t>
  </si>
  <si>
    <t>BENE Leonardo</t>
  </si>
  <si>
    <t>GHOSH Ethan</t>
  </si>
  <si>
    <t>CARSON Matthew</t>
  </si>
  <si>
    <t>NICOLAI Filippo</t>
  </si>
  <si>
    <t>CARSON Nicholas</t>
  </si>
  <si>
    <t>SARGENT John</t>
  </si>
  <si>
    <t>HAMLETT Aiden</t>
  </si>
  <si>
    <t>PODSTRELOV Gregory</t>
  </si>
  <si>
    <t>PODSTRELOV Gary</t>
  </si>
  <si>
    <t>CHITKUSHEV Theodore</t>
  </si>
  <si>
    <t>MCCABE Noah</t>
  </si>
  <si>
    <t>FILOSA William</t>
  </si>
  <si>
    <t>BODEN Nicholas</t>
  </si>
  <si>
    <t>GANNON Drew</t>
  </si>
  <si>
    <t>FORTNER Thomas</t>
  </si>
  <si>
    <t>STUART Charles</t>
  </si>
  <si>
    <t>PARNELL Ethan</t>
  </si>
  <si>
    <t>MOZINSKI Griffin</t>
  </si>
  <si>
    <t>E6846872</t>
  </si>
  <si>
    <t>E6602128</t>
  </si>
  <si>
    <t>X6868492</t>
  </si>
  <si>
    <t>E6877469</t>
  </si>
  <si>
    <t>E6912127</t>
  </si>
  <si>
    <t>PATERSON Henry</t>
  </si>
  <si>
    <t>E6663200</t>
  </si>
  <si>
    <t>BUTLER Jack</t>
  </si>
  <si>
    <t>X6568764</t>
  </si>
  <si>
    <t>BAILEY Hunter</t>
  </si>
  <si>
    <t>E6521105</t>
  </si>
  <si>
    <t>ZUBIC Petra</t>
  </si>
  <si>
    <t>E6800644</t>
  </si>
  <si>
    <t>DELRE Adilette</t>
  </si>
  <si>
    <t>E6893444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</si>
</sst>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2" fillId="0" borderId="1" xfId="0" applyFont="1" applyBorder="1" applyAlignment="1"/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43" fontId="0" fillId="0" borderId="0" xfId="1" applyFont="1" applyAlignment="1">
      <alignment horizontal="center" vertical="center"/>
    </xf>
    <xf numFmtId="43" fontId="0" fillId="0" borderId="0" xfId="1" applyFo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workbookViewId="0">
      <selection activeCell="A34" sqref="A34"/>
    </sheetView>
  </sheetViews>
  <sheetFormatPr defaultRowHeight="15" x14ac:dyDescent="0.25"/>
  <cols>
    <col min="1" max="1" width="5.28515625" customWidth="1"/>
    <col min="2" max="2" width="22.5703125" bestFit="1" customWidth="1"/>
    <col min="4" max="4" width="5" customWidth="1"/>
    <col min="5" max="5" width="5.42578125" customWidth="1"/>
    <col min="14" max="14" width="7.140625" bestFit="1" customWidth="1"/>
    <col min="15" max="15" width="12.140625" bestFit="1" customWidth="1"/>
    <col min="16" max="16" width="12.85546875" bestFit="1" customWidth="1"/>
    <col min="17" max="18" width="12.42578125" bestFit="1" customWidth="1"/>
  </cols>
  <sheetData>
    <row r="1" spans="1:18" ht="18.75" x14ac:dyDescent="0.3">
      <c r="A1" s="22" t="s">
        <v>158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8" ht="18.75" x14ac:dyDescent="0.3">
      <c r="A2" s="22" t="s">
        <v>93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"/>
      <c r="P2" s="2"/>
      <c r="Q2" s="2"/>
      <c r="R2" s="2"/>
    </row>
    <row r="4" spans="1:18" x14ac:dyDescent="0.25">
      <c r="A4" t="s">
        <v>14</v>
      </c>
      <c r="B4" s="20" t="s">
        <v>0</v>
      </c>
      <c r="C4" s="21" t="s">
        <v>1</v>
      </c>
      <c r="D4" s="21" t="s">
        <v>2</v>
      </c>
      <c r="E4" s="21" t="s">
        <v>3</v>
      </c>
      <c r="F4" s="21" t="s">
        <v>58</v>
      </c>
      <c r="G4" s="21" t="s">
        <v>59</v>
      </c>
      <c r="H4" s="21" t="s">
        <v>60</v>
      </c>
      <c r="I4" s="21" t="s">
        <v>61</v>
      </c>
      <c r="J4" s="1" t="s">
        <v>62</v>
      </c>
      <c r="K4" s="21" t="s">
        <v>63</v>
      </c>
      <c r="L4" s="21" t="s">
        <v>6</v>
      </c>
      <c r="M4" s="21" t="s">
        <v>7</v>
      </c>
      <c r="N4" s="21" t="s">
        <v>8</v>
      </c>
      <c r="O4" s="21" t="s">
        <v>9</v>
      </c>
      <c r="P4" s="21" t="s">
        <v>11</v>
      </c>
      <c r="Q4" s="21" t="s">
        <v>12</v>
      </c>
      <c r="R4" s="21" t="s">
        <v>13</v>
      </c>
    </row>
    <row r="5" spans="1:18" x14ac:dyDescent="0.25">
      <c r="A5" s="11">
        <v>1</v>
      </c>
      <c r="B5" s="23" t="s">
        <v>301</v>
      </c>
      <c r="C5" s="23" t="s">
        <v>360</v>
      </c>
      <c r="D5" s="23">
        <v>2007</v>
      </c>
      <c r="E5" s="23" t="s">
        <v>4</v>
      </c>
      <c r="F5" s="11">
        <v>1</v>
      </c>
      <c r="G5" s="11">
        <v>1</v>
      </c>
      <c r="H5" s="27">
        <v>2</v>
      </c>
      <c r="I5" s="27">
        <v>1</v>
      </c>
      <c r="J5" s="27">
        <v>2</v>
      </c>
      <c r="K5" s="27" t="s">
        <v>65</v>
      </c>
      <c r="L5" s="11">
        <f>SMALL(F5:K5,1)</f>
        <v>1</v>
      </c>
      <c r="M5" s="27">
        <f>SMALL(F5:K5,2)</f>
        <v>1</v>
      </c>
      <c r="N5" s="27">
        <f>+SUM(L5:M5)</f>
        <v>2</v>
      </c>
      <c r="O5" s="8">
        <f>SMALL(F5:K5,3)</f>
        <v>1</v>
      </c>
      <c r="P5" s="8">
        <f>SMALL(F5:K5,4)</f>
        <v>2</v>
      </c>
      <c r="Q5" s="8">
        <f>SMALL(F5:K5,5)</f>
        <v>2</v>
      </c>
      <c r="R5" s="8" t="e">
        <f>SMALL(F5:K5,6)</f>
        <v>#NUM!</v>
      </c>
    </row>
    <row r="6" spans="1:18" x14ac:dyDescent="0.25">
      <c r="A6" s="11">
        <v>2</v>
      </c>
      <c r="B6" s="23" t="s">
        <v>304</v>
      </c>
      <c r="C6" s="23" t="s">
        <v>361</v>
      </c>
      <c r="D6" s="23">
        <v>2007</v>
      </c>
      <c r="E6" s="23" t="s">
        <v>10</v>
      </c>
      <c r="F6" s="11">
        <v>3</v>
      </c>
      <c r="G6" s="11">
        <v>13</v>
      </c>
      <c r="H6" s="27">
        <v>1</v>
      </c>
      <c r="I6" s="27">
        <v>3</v>
      </c>
      <c r="J6" s="27">
        <v>1</v>
      </c>
      <c r="K6" s="27">
        <v>1</v>
      </c>
      <c r="L6" s="11">
        <f>SMALL(F6:K6,1)</f>
        <v>1</v>
      </c>
      <c r="M6" s="27">
        <f>SMALL(F6:K6,2)</f>
        <v>1</v>
      </c>
      <c r="N6" s="27">
        <f>+SUM(L6:M6)</f>
        <v>2</v>
      </c>
      <c r="O6" s="8">
        <f>SMALL(F6:K6,3)</f>
        <v>1</v>
      </c>
      <c r="P6" s="8">
        <f>SMALL(F6:K6,4)</f>
        <v>3</v>
      </c>
      <c r="Q6" s="8">
        <f>SMALL(F6:K6,5)</f>
        <v>3</v>
      </c>
      <c r="R6" s="8">
        <f>SMALL(F6:K6,6)</f>
        <v>13</v>
      </c>
    </row>
    <row r="7" spans="1:18" x14ac:dyDescent="0.25">
      <c r="A7" s="11">
        <v>3</v>
      </c>
      <c r="B7" s="23" t="s">
        <v>302</v>
      </c>
      <c r="C7" s="23" t="s">
        <v>22</v>
      </c>
      <c r="D7" s="23">
        <v>2007</v>
      </c>
      <c r="E7" s="23" t="s">
        <v>4</v>
      </c>
      <c r="F7" s="11">
        <v>2</v>
      </c>
      <c r="G7" s="11">
        <v>2</v>
      </c>
      <c r="H7" s="27">
        <v>5</v>
      </c>
      <c r="I7" s="27">
        <v>4</v>
      </c>
      <c r="J7" s="27">
        <v>5</v>
      </c>
      <c r="K7" s="27">
        <v>5</v>
      </c>
      <c r="L7" s="11">
        <f>SMALL(F7:K7,1)</f>
        <v>2</v>
      </c>
      <c r="M7" s="27">
        <f>SMALL(F7:K7,2)</f>
        <v>2</v>
      </c>
      <c r="N7" s="27">
        <f>+SUM(L7:M7)</f>
        <v>4</v>
      </c>
      <c r="O7" s="8">
        <f>SMALL(F7:K7,3)</f>
        <v>4</v>
      </c>
      <c r="P7" s="8">
        <f>SMALL(F7:K7,4)</f>
        <v>5</v>
      </c>
      <c r="Q7" s="8">
        <f>SMALL(F7:K7,5)</f>
        <v>5</v>
      </c>
      <c r="R7" s="8">
        <f>SMALL(F7:K7,6)</f>
        <v>5</v>
      </c>
    </row>
    <row r="8" spans="1:18" x14ac:dyDescent="0.25">
      <c r="A8" s="11">
        <v>4</v>
      </c>
      <c r="B8" s="23" t="s">
        <v>303</v>
      </c>
      <c r="C8" s="23" t="s">
        <v>19</v>
      </c>
      <c r="D8" s="23">
        <v>2007</v>
      </c>
      <c r="E8" s="23" t="s">
        <v>4</v>
      </c>
      <c r="F8" s="11">
        <v>3</v>
      </c>
      <c r="G8" s="11">
        <v>4</v>
      </c>
      <c r="H8" s="27">
        <v>3</v>
      </c>
      <c r="I8" s="27">
        <v>2</v>
      </c>
      <c r="J8" s="27">
        <v>9</v>
      </c>
      <c r="K8" s="27">
        <v>4</v>
      </c>
      <c r="L8" s="11">
        <f>SMALL(F8:K8,1)</f>
        <v>2</v>
      </c>
      <c r="M8" s="27">
        <f>SMALL(F8:K8,2)</f>
        <v>3</v>
      </c>
      <c r="N8" s="27">
        <f>+SUM(L8:M8)</f>
        <v>5</v>
      </c>
      <c r="O8" s="8">
        <f>SMALL(F8:K8,3)</f>
        <v>3</v>
      </c>
      <c r="P8" s="8">
        <f>SMALL(F8:K8,4)</f>
        <v>4</v>
      </c>
      <c r="Q8" s="8">
        <f>SMALL(F8:K8,5)</f>
        <v>4</v>
      </c>
      <c r="R8" s="8">
        <f>SMALL(F8:K8,6)</f>
        <v>9</v>
      </c>
    </row>
    <row r="9" spans="1:18" x14ac:dyDescent="0.25">
      <c r="A9" s="11">
        <v>5</v>
      </c>
      <c r="B9" s="23" t="s">
        <v>306</v>
      </c>
      <c r="C9" s="23" t="s">
        <v>25</v>
      </c>
      <c r="D9" s="23">
        <v>2007</v>
      </c>
      <c r="E9" s="23" t="s">
        <v>5</v>
      </c>
      <c r="F9" s="11">
        <v>6</v>
      </c>
      <c r="G9" s="11">
        <v>5</v>
      </c>
      <c r="H9" s="27">
        <v>13</v>
      </c>
      <c r="I9" s="27">
        <v>10</v>
      </c>
      <c r="J9" s="27">
        <v>3</v>
      </c>
      <c r="K9" s="27">
        <v>2</v>
      </c>
      <c r="L9" s="11">
        <f>SMALL(F9:K9,1)</f>
        <v>2</v>
      </c>
      <c r="M9" s="27">
        <f>SMALL(F9:K9,2)</f>
        <v>3</v>
      </c>
      <c r="N9" s="27">
        <f>+SUM(L9:M9)</f>
        <v>5</v>
      </c>
      <c r="O9" s="8">
        <f>SMALL(F9:K9,3)</f>
        <v>5</v>
      </c>
      <c r="P9" s="8">
        <f>SMALL(F9:K9,4)</f>
        <v>6</v>
      </c>
      <c r="Q9" s="8">
        <f>SMALL(F9:K9,5)</f>
        <v>10</v>
      </c>
      <c r="R9" s="8">
        <f>SMALL(F9:K9,6)</f>
        <v>13</v>
      </c>
    </row>
    <row r="10" spans="1:18" x14ac:dyDescent="0.25">
      <c r="A10" s="11">
        <v>6</v>
      </c>
      <c r="B10" s="23" t="s">
        <v>305</v>
      </c>
      <c r="C10" s="23" t="s">
        <v>54</v>
      </c>
      <c r="D10" s="23">
        <v>2007</v>
      </c>
      <c r="E10" s="23" t="s">
        <v>10</v>
      </c>
      <c r="F10" s="11">
        <v>5</v>
      </c>
      <c r="G10" s="11">
        <v>3</v>
      </c>
      <c r="H10" s="27">
        <v>4</v>
      </c>
      <c r="I10" s="27">
        <v>5</v>
      </c>
      <c r="J10" s="27">
        <v>4</v>
      </c>
      <c r="K10" s="27">
        <v>3</v>
      </c>
      <c r="L10" s="11">
        <f>SMALL(F10:K10,1)</f>
        <v>3</v>
      </c>
      <c r="M10" s="27">
        <f>SMALL(F10:K10,2)</f>
        <v>3</v>
      </c>
      <c r="N10" s="27">
        <f>+SUM(L10:M10)</f>
        <v>6</v>
      </c>
      <c r="O10" s="8">
        <f>SMALL(F10:K10,3)</f>
        <v>4</v>
      </c>
      <c r="P10" s="8">
        <f>SMALL(F10:K10,4)</f>
        <v>4</v>
      </c>
      <c r="Q10" s="8">
        <f>SMALL(F10:K10,5)</f>
        <v>5</v>
      </c>
      <c r="R10" s="8">
        <f>SMALL(F10:K10,6)</f>
        <v>5</v>
      </c>
    </row>
    <row r="11" spans="1:18" x14ac:dyDescent="0.25">
      <c r="A11" s="11">
        <v>7</v>
      </c>
      <c r="B11" s="23" t="s">
        <v>353</v>
      </c>
      <c r="C11" s="23" t="s">
        <v>392</v>
      </c>
      <c r="D11" s="23">
        <v>2008</v>
      </c>
      <c r="E11" s="23" t="s">
        <v>10</v>
      </c>
      <c r="F11" s="11" t="s">
        <v>65</v>
      </c>
      <c r="G11" s="11">
        <v>18</v>
      </c>
      <c r="H11" s="27">
        <v>7</v>
      </c>
      <c r="I11" s="27">
        <v>6</v>
      </c>
      <c r="J11" s="27">
        <v>6</v>
      </c>
      <c r="K11" s="27" t="s">
        <v>65</v>
      </c>
      <c r="L11" s="11">
        <f>SMALL(F11:K11,1)</f>
        <v>6</v>
      </c>
      <c r="M11" s="27">
        <f>SMALL(F11:K11,2)</f>
        <v>6</v>
      </c>
      <c r="N11" s="27">
        <f>+SUM(L11:M11)</f>
        <v>12</v>
      </c>
      <c r="O11" s="8">
        <f>SMALL(F11:K11,3)</f>
        <v>7</v>
      </c>
      <c r="P11" s="8">
        <f>SMALL(F11:K11,4)</f>
        <v>18</v>
      </c>
      <c r="Q11" s="8" t="e">
        <f>SMALL(F11:K11,5)</f>
        <v>#NUM!</v>
      </c>
      <c r="R11" s="8" t="e">
        <f>SMALL(F11:K11,6)</f>
        <v>#NUM!</v>
      </c>
    </row>
    <row r="12" spans="1:18" x14ac:dyDescent="0.25">
      <c r="A12" s="11">
        <v>8</v>
      </c>
      <c r="B12" s="23" t="s">
        <v>311</v>
      </c>
      <c r="C12" s="23" t="s">
        <v>39</v>
      </c>
      <c r="D12" s="23">
        <v>2007</v>
      </c>
      <c r="E12" s="23" t="s">
        <v>5</v>
      </c>
      <c r="F12" s="11">
        <v>11</v>
      </c>
      <c r="G12" s="11">
        <v>16</v>
      </c>
      <c r="H12" s="11" t="s">
        <v>92</v>
      </c>
      <c r="I12" s="11">
        <v>12</v>
      </c>
      <c r="J12" s="27">
        <v>7</v>
      </c>
      <c r="K12" s="27">
        <v>6</v>
      </c>
      <c r="L12" s="11">
        <f>SMALL(F12:K12,1)</f>
        <v>6</v>
      </c>
      <c r="M12" s="27">
        <f>SMALL(F12:K12,2)</f>
        <v>7</v>
      </c>
      <c r="N12" s="27">
        <f>+SUM(L12:M12)</f>
        <v>13</v>
      </c>
      <c r="O12" s="8">
        <f>SMALL(F12:K12,3)</f>
        <v>11</v>
      </c>
      <c r="P12" s="8">
        <f>SMALL(F12:K12,4)</f>
        <v>12</v>
      </c>
      <c r="Q12" s="8">
        <f>SMALL(F12:K12,5)</f>
        <v>16</v>
      </c>
      <c r="R12" s="8" t="e">
        <f>SMALL(F12:K12,6)</f>
        <v>#NUM!</v>
      </c>
    </row>
    <row r="13" spans="1:18" x14ac:dyDescent="0.25">
      <c r="A13" s="11">
        <v>9</v>
      </c>
      <c r="B13" s="23" t="s">
        <v>308</v>
      </c>
      <c r="C13" s="23" t="s">
        <v>24</v>
      </c>
      <c r="D13" s="23">
        <v>2007</v>
      </c>
      <c r="E13" s="23" t="s">
        <v>10</v>
      </c>
      <c r="F13" s="11">
        <v>8</v>
      </c>
      <c r="G13" s="11">
        <v>6</v>
      </c>
      <c r="H13" s="27">
        <v>17</v>
      </c>
      <c r="I13" s="27">
        <v>15</v>
      </c>
      <c r="J13" s="27">
        <v>13</v>
      </c>
      <c r="K13" s="27">
        <v>10</v>
      </c>
      <c r="L13" s="11">
        <f>SMALL(F13:K13,1)</f>
        <v>6</v>
      </c>
      <c r="M13" s="27">
        <f>SMALL(F13:K13,2)</f>
        <v>8</v>
      </c>
      <c r="N13" s="27">
        <f>+SUM(L13:M13)</f>
        <v>14</v>
      </c>
      <c r="O13" s="8">
        <f>SMALL(F13:K13,3)</f>
        <v>10</v>
      </c>
      <c r="P13" s="8">
        <f>SMALL(F13:K13,4)</f>
        <v>13</v>
      </c>
      <c r="Q13" s="8">
        <f>SMALL(F13:K13,5)</f>
        <v>15</v>
      </c>
      <c r="R13" s="8">
        <f>SMALL(F13:K13,6)</f>
        <v>17</v>
      </c>
    </row>
    <row r="14" spans="1:18" x14ac:dyDescent="0.25">
      <c r="A14" s="11">
        <v>10</v>
      </c>
      <c r="B14" s="23" t="s">
        <v>307</v>
      </c>
      <c r="C14" s="23" t="s">
        <v>362</v>
      </c>
      <c r="D14" s="23">
        <v>2008</v>
      </c>
      <c r="E14" s="23" t="s">
        <v>10</v>
      </c>
      <c r="F14" s="11">
        <v>7</v>
      </c>
      <c r="G14" s="11">
        <v>8</v>
      </c>
      <c r="H14" s="27">
        <v>12</v>
      </c>
      <c r="I14" s="27">
        <v>8</v>
      </c>
      <c r="J14" s="27">
        <v>30</v>
      </c>
      <c r="K14" s="27">
        <v>15</v>
      </c>
      <c r="L14" s="11">
        <f>SMALL(F14:K14,1)</f>
        <v>7</v>
      </c>
      <c r="M14" s="27">
        <f>SMALL(F14:K14,2)</f>
        <v>8</v>
      </c>
      <c r="N14" s="27">
        <f>+SUM(L14:M14)</f>
        <v>15</v>
      </c>
      <c r="O14" s="8">
        <f>SMALL(F14:K14,3)</f>
        <v>8</v>
      </c>
      <c r="P14" s="8">
        <f>SMALL(F14:K14,4)</f>
        <v>12</v>
      </c>
      <c r="Q14" s="8">
        <f>SMALL(F14:K14,5)</f>
        <v>15</v>
      </c>
      <c r="R14" s="8">
        <f>SMALL(F14:K14,6)</f>
        <v>30</v>
      </c>
    </row>
    <row r="15" spans="1:18" x14ac:dyDescent="0.25">
      <c r="A15" s="11">
        <v>11</v>
      </c>
      <c r="B15" s="23" t="s">
        <v>309</v>
      </c>
      <c r="C15" s="23" t="s">
        <v>363</v>
      </c>
      <c r="D15" s="23">
        <v>2008</v>
      </c>
      <c r="E15" s="23" t="s">
        <v>5</v>
      </c>
      <c r="F15" s="11">
        <v>9</v>
      </c>
      <c r="G15" s="11">
        <v>10</v>
      </c>
      <c r="H15" s="27">
        <v>6</v>
      </c>
      <c r="I15" s="27">
        <v>9</v>
      </c>
      <c r="J15" s="27">
        <v>24</v>
      </c>
      <c r="K15" s="27">
        <v>14</v>
      </c>
      <c r="L15" s="11">
        <f>SMALL(F15:K15,1)</f>
        <v>6</v>
      </c>
      <c r="M15" s="27">
        <f>SMALL(F15:K15,2)</f>
        <v>9</v>
      </c>
      <c r="N15" s="27">
        <f>+SUM(L15:M15)</f>
        <v>15</v>
      </c>
      <c r="O15" s="8">
        <f>SMALL(F15:K15,3)</f>
        <v>9</v>
      </c>
      <c r="P15" s="8">
        <f>SMALL(F15:K15,4)</f>
        <v>10</v>
      </c>
      <c r="Q15" s="8">
        <f>SMALL(F15:K15,5)</f>
        <v>14</v>
      </c>
      <c r="R15" s="8">
        <f>SMALL(F15:K15,6)</f>
        <v>24</v>
      </c>
    </row>
    <row r="16" spans="1:18" x14ac:dyDescent="0.25">
      <c r="A16" s="11">
        <v>12</v>
      </c>
      <c r="B16" s="23" t="s">
        <v>315</v>
      </c>
      <c r="C16" s="23" t="s">
        <v>56</v>
      </c>
      <c r="D16" s="23">
        <v>2007</v>
      </c>
      <c r="E16" s="23" t="s">
        <v>10</v>
      </c>
      <c r="F16" s="11">
        <v>15</v>
      </c>
      <c r="G16" s="11">
        <v>17</v>
      </c>
      <c r="H16" s="11" t="s">
        <v>65</v>
      </c>
      <c r="I16" s="11">
        <v>7</v>
      </c>
      <c r="J16" s="27">
        <v>8</v>
      </c>
      <c r="K16" s="27">
        <v>9</v>
      </c>
      <c r="L16" s="11">
        <f>SMALL(F16:K16,1)</f>
        <v>7</v>
      </c>
      <c r="M16" s="27">
        <f>SMALL(F16:K16,2)</f>
        <v>8</v>
      </c>
      <c r="N16" s="27">
        <f>+SUM(L16:M16)</f>
        <v>15</v>
      </c>
      <c r="O16" s="8">
        <f>SMALL(F16:K16,3)</f>
        <v>9</v>
      </c>
      <c r="P16" s="8">
        <f>SMALL(F16:K16,4)</f>
        <v>15</v>
      </c>
      <c r="Q16" s="8">
        <f>SMALL(F16:K16,5)</f>
        <v>17</v>
      </c>
      <c r="R16" s="8" t="e">
        <f>SMALL(F16:K16,6)</f>
        <v>#NUM!</v>
      </c>
    </row>
    <row r="17" spans="1:18" x14ac:dyDescent="0.25">
      <c r="A17" s="11">
        <v>13</v>
      </c>
      <c r="B17" s="23" t="s">
        <v>312</v>
      </c>
      <c r="C17" s="23" t="s">
        <v>55</v>
      </c>
      <c r="D17" s="23">
        <v>2007</v>
      </c>
      <c r="E17" s="23" t="s">
        <v>10</v>
      </c>
      <c r="F17" s="11">
        <v>12</v>
      </c>
      <c r="G17" s="11">
        <v>12</v>
      </c>
      <c r="H17" s="27">
        <v>8</v>
      </c>
      <c r="I17" s="27">
        <v>11</v>
      </c>
      <c r="J17" s="27">
        <v>11</v>
      </c>
      <c r="K17" s="27">
        <v>7</v>
      </c>
      <c r="L17" s="11">
        <f>SMALL(F17:K17,1)</f>
        <v>7</v>
      </c>
      <c r="M17" s="27">
        <f>SMALL(F17:K17,2)</f>
        <v>8</v>
      </c>
      <c r="N17" s="27">
        <f>+SUM(L17:M17)</f>
        <v>15</v>
      </c>
      <c r="O17" s="8">
        <f>SMALL(F17:K17,3)</f>
        <v>11</v>
      </c>
      <c r="P17" s="8">
        <f>SMALL(F17:K17,4)</f>
        <v>11</v>
      </c>
      <c r="Q17" s="8">
        <f>SMALL(F17:K17,5)</f>
        <v>12</v>
      </c>
      <c r="R17" s="8">
        <f>SMALL(F17:K17,6)</f>
        <v>12</v>
      </c>
    </row>
    <row r="18" spans="1:18" x14ac:dyDescent="0.25">
      <c r="A18" s="11">
        <v>14</v>
      </c>
      <c r="B18" s="23" t="s">
        <v>352</v>
      </c>
      <c r="C18" s="23" t="s">
        <v>32</v>
      </c>
      <c r="D18" s="23">
        <v>2007</v>
      </c>
      <c r="E18" s="23" t="s">
        <v>4</v>
      </c>
      <c r="F18" s="11" t="s">
        <v>65</v>
      </c>
      <c r="G18" s="11">
        <v>7</v>
      </c>
      <c r="H18" s="27">
        <v>18</v>
      </c>
      <c r="I18" s="27">
        <v>17</v>
      </c>
      <c r="J18" s="27">
        <v>14</v>
      </c>
      <c r="K18" s="27">
        <v>13</v>
      </c>
      <c r="L18" s="11">
        <f>SMALL(F18:K18,1)</f>
        <v>7</v>
      </c>
      <c r="M18" s="27">
        <f>SMALL(F18:K18,2)</f>
        <v>13</v>
      </c>
      <c r="N18" s="27">
        <f>+SUM(L18:M18)</f>
        <v>20</v>
      </c>
      <c r="O18" s="8">
        <f>SMALL(F18:K18,3)</f>
        <v>14</v>
      </c>
      <c r="P18" s="8">
        <f>SMALL(F18:K18,4)</f>
        <v>17</v>
      </c>
      <c r="Q18" s="8">
        <f>SMALL(F18:K18,5)</f>
        <v>18</v>
      </c>
      <c r="R18" s="8" t="e">
        <f>SMALL(F18:K18,6)</f>
        <v>#NUM!</v>
      </c>
    </row>
    <row r="19" spans="1:18" x14ac:dyDescent="0.25">
      <c r="A19" s="11">
        <v>15</v>
      </c>
      <c r="B19" s="23" t="s">
        <v>357</v>
      </c>
      <c r="C19" s="23" t="s">
        <v>396</v>
      </c>
      <c r="D19" s="23">
        <v>2008</v>
      </c>
      <c r="E19" s="23" t="s">
        <v>10</v>
      </c>
      <c r="F19" s="11" t="s">
        <v>92</v>
      </c>
      <c r="G19" s="11">
        <v>11</v>
      </c>
      <c r="H19" s="27">
        <v>9</v>
      </c>
      <c r="I19" s="27">
        <v>16</v>
      </c>
      <c r="J19" s="27">
        <v>18</v>
      </c>
      <c r="K19" s="27">
        <v>16</v>
      </c>
      <c r="L19" s="11">
        <f>SMALL(F19:K19,1)</f>
        <v>9</v>
      </c>
      <c r="M19" s="27">
        <f>SMALL(F19:K19,2)</f>
        <v>11</v>
      </c>
      <c r="N19" s="27">
        <f>+SUM(L19:M19)</f>
        <v>20</v>
      </c>
      <c r="O19" s="8">
        <f>SMALL(F19:K19,3)</f>
        <v>16</v>
      </c>
      <c r="P19" s="8">
        <f>SMALL(F19:K19,4)</f>
        <v>16</v>
      </c>
      <c r="Q19" s="8">
        <f>SMALL(F19:K19,5)</f>
        <v>18</v>
      </c>
      <c r="R19" s="8" t="e">
        <f>SMALL(F19:K19,6)</f>
        <v>#NUM!</v>
      </c>
    </row>
    <row r="20" spans="1:18" x14ac:dyDescent="0.25">
      <c r="A20" s="11">
        <v>16</v>
      </c>
      <c r="B20" s="23" t="s">
        <v>317</v>
      </c>
      <c r="C20" s="23" t="s">
        <v>51</v>
      </c>
      <c r="D20" s="23">
        <v>2007</v>
      </c>
      <c r="E20" s="23" t="s">
        <v>5</v>
      </c>
      <c r="F20" s="11">
        <v>17</v>
      </c>
      <c r="G20" s="11">
        <v>23</v>
      </c>
      <c r="H20" s="27">
        <v>22</v>
      </c>
      <c r="I20" s="27">
        <v>23</v>
      </c>
      <c r="J20" s="27">
        <v>12</v>
      </c>
      <c r="K20" s="27">
        <v>8</v>
      </c>
      <c r="L20" s="11">
        <f>SMALL(F20:K20,1)</f>
        <v>8</v>
      </c>
      <c r="M20" s="27">
        <f>SMALL(F20:K20,2)</f>
        <v>12</v>
      </c>
      <c r="N20" s="27">
        <f>+SUM(L20:M20)</f>
        <v>20</v>
      </c>
      <c r="O20" s="8">
        <f>SMALL(F20:K20,3)</f>
        <v>17</v>
      </c>
      <c r="P20" s="8">
        <f>SMALL(F20:K20,4)</f>
        <v>22</v>
      </c>
      <c r="Q20" s="8">
        <f>SMALL(F20:K20,5)</f>
        <v>23</v>
      </c>
      <c r="R20" s="8">
        <f>SMALL(F20:K20,6)</f>
        <v>23</v>
      </c>
    </row>
    <row r="21" spans="1:18" x14ac:dyDescent="0.25">
      <c r="A21" s="11">
        <v>17</v>
      </c>
      <c r="B21" s="23" t="s">
        <v>313</v>
      </c>
      <c r="C21" s="23" t="s">
        <v>30</v>
      </c>
      <c r="D21" s="23">
        <v>2007</v>
      </c>
      <c r="E21" s="23" t="s">
        <v>10</v>
      </c>
      <c r="F21" s="11">
        <v>13</v>
      </c>
      <c r="G21" s="11">
        <v>9</v>
      </c>
      <c r="H21" s="27">
        <v>14</v>
      </c>
      <c r="I21" s="27">
        <v>13</v>
      </c>
      <c r="J21" s="27" t="s">
        <v>65</v>
      </c>
      <c r="K21" s="27">
        <v>12</v>
      </c>
      <c r="L21" s="11">
        <f>SMALL(F21:K21,1)</f>
        <v>9</v>
      </c>
      <c r="M21" s="27">
        <f>SMALL(F21:K21,2)</f>
        <v>12</v>
      </c>
      <c r="N21" s="27">
        <f>+SUM(L21:M21)</f>
        <v>21</v>
      </c>
      <c r="O21" s="8">
        <f>SMALL(F21:K21,3)</f>
        <v>13</v>
      </c>
      <c r="P21" s="8">
        <f>SMALL(F21:K21,4)</f>
        <v>13</v>
      </c>
      <c r="Q21" s="8">
        <f>SMALL(F21:K21,5)</f>
        <v>14</v>
      </c>
      <c r="R21" s="8" t="e">
        <f>SMALL(F21:K21,6)</f>
        <v>#NUM!</v>
      </c>
    </row>
    <row r="22" spans="1:18" x14ac:dyDescent="0.25">
      <c r="A22" s="11">
        <v>18</v>
      </c>
      <c r="B22" s="23" t="s">
        <v>310</v>
      </c>
      <c r="C22" s="23" t="s">
        <v>35</v>
      </c>
      <c r="D22" s="23">
        <v>2007</v>
      </c>
      <c r="E22" s="23" t="s">
        <v>4</v>
      </c>
      <c r="F22" s="11">
        <v>10</v>
      </c>
      <c r="G22" s="11">
        <v>15</v>
      </c>
      <c r="H22" s="27">
        <v>11</v>
      </c>
      <c r="I22" s="27">
        <v>18</v>
      </c>
      <c r="J22" s="27" t="s">
        <v>64</v>
      </c>
      <c r="K22" s="27" t="s">
        <v>64</v>
      </c>
      <c r="L22" s="11">
        <f>SMALL(F22:K22,1)</f>
        <v>10</v>
      </c>
      <c r="M22" s="27">
        <f>SMALL(F22:K22,2)</f>
        <v>11</v>
      </c>
      <c r="N22" s="27">
        <f>+SUM(L22:M22)</f>
        <v>21</v>
      </c>
      <c r="O22" s="8">
        <f>SMALL(F22:K22,3)</f>
        <v>15</v>
      </c>
      <c r="P22" s="8">
        <f>SMALL(F22:K22,4)</f>
        <v>18</v>
      </c>
      <c r="Q22" s="8" t="e">
        <f>SMALL(F22:K22,5)</f>
        <v>#NUM!</v>
      </c>
      <c r="R22" s="8" t="e">
        <f>SMALL(F22:K22,6)</f>
        <v>#NUM!</v>
      </c>
    </row>
    <row r="23" spans="1:18" x14ac:dyDescent="0.25">
      <c r="A23" s="11">
        <v>19</v>
      </c>
      <c r="B23" s="23" t="s">
        <v>320</v>
      </c>
      <c r="C23" s="23" t="s">
        <v>37</v>
      </c>
      <c r="D23" s="23">
        <v>2007</v>
      </c>
      <c r="E23" s="23" t="s">
        <v>5</v>
      </c>
      <c r="F23" s="11">
        <v>20</v>
      </c>
      <c r="G23" s="11">
        <v>26</v>
      </c>
      <c r="H23" s="27">
        <v>10</v>
      </c>
      <c r="I23" s="27">
        <v>14</v>
      </c>
      <c r="J23" s="27">
        <v>22</v>
      </c>
      <c r="K23" s="27">
        <v>18</v>
      </c>
      <c r="L23" s="11">
        <f>SMALL(F23:K23,1)</f>
        <v>10</v>
      </c>
      <c r="M23" s="27">
        <f>SMALL(F23:K23,2)</f>
        <v>14</v>
      </c>
      <c r="N23" s="27">
        <f>+SUM(L23:M23)</f>
        <v>24</v>
      </c>
      <c r="O23" s="8">
        <f>SMALL(F23:K23,3)</f>
        <v>18</v>
      </c>
      <c r="P23" s="8">
        <f>SMALL(F23:K23,4)</f>
        <v>20</v>
      </c>
      <c r="Q23" s="8">
        <f>SMALL(F23:K23,5)</f>
        <v>22</v>
      </c>
      <c r="R23" s="8">
        <f>SMALL(F23:K23,6)</f>
        <v>26</v>
      </c>
    </row>
    <row r="24" spans="1:18" x14ac:dyDescent="0.25">
      <c r="A24" s="11">
        <v>20</v>
      </c>
      <c r="B24" s="23" t="s">
        <v>319</v>
      </c>
      <c r="C24" s="23" t="s">
        <v>41</v>
      </c>
      <c r="D24" s="23">
        <v>2007</v>
      </c>
      <c r="E24" s="23" t="s">
        <v>5</v>
      </c>
      <c r="F24" s="11">
        <v>19</v>
      </c>
      <c r="G24" s="11">
        <v>14</v>
      </c>
      <c r="H24" s="27">
        <v>20</v>
      </c>
      <c r="I24" s="27">
        <v>20</v>
      </c>
      <c r="J24" s="27">
        <v>10</v>
      </c>
      <c r="K24" s="27" t="s">
        <v>65</v>
      </c>
      <c r="L24" s="11">
        <f>SMALL(F24:K24,1)</f>
        <v>10</v>
      </c>
      <c r="M24" s="27">
        <f>SMALL(F24:K24,2)</f>
        <v>14</v>
      </c>
      <c r="N24" s="27">
        <f>+SUM(L24:M24)</f>
        <v>24</v>
      </c>
      <c r="O24" s="8">
        <f>SMALL(F24:K24,3)</f>
        <v>19</v>
      </c>
      <c r="P24" s="8">
        <f>SMALL(F24:K24,4)</f>
        <v>20</v>
      </c>
      <c r="Q24" s="8">
        <f>SMALL(F24:K24,5)</f>
        <v>20</v>
      </c>
      <c r="R24" s="8" t="e">
        <f>SMALL(F24:K24,6)</f>
        <v>#NUM!</v>
      </c>
    </row>
    <row r="25" spans="1:18" x14ac:dyDescent="0.25">
      <c r="A25" s="11">
        <v>21</v>
      </c>
      <c r="B25" s="23" t="s">
        <v>323</v>
      </c>
      <c r="C25" s="23" t="s">
        <v>367</v>
      </c>
      <c r="D25" s="23">
        <v>2008</v>
      </c>
      <c r="E25" s="23" t="s">
        <v>5</v>
      </c>
      <c r="F25" s="11">
        <v>23</v>
      </c>
      <c r="G25" s="11">
        <v>28</v>
      </c>
      <c r="H25" s="27">
        <v>26</v>
      </c>
      <c r="I25" s="27">
        <v>28</v>
      </c>
      <c r="J25" s="27">
        <v>17</v>
      </c>
      <c r="K25" s="27">
        <v>11</v>
      </c>
      <c r="L25" s="11">
        <f>SMALL(F25:K25,1)</f>
        <v>11</v>
      </c>
      <c r="M25" s="27">
        <f>SMALL(F25:K25,2)</f>
        <v>17</v>
      </c>
      <c r="N25" s="27">
        <f>+SUM(L25:M25)</f>
        <v>28</v>
      </c>
      <c r="O25" s="8">
        <f>SMALL(F25:K25,3)</f>
        <v>23</v>
      </c>
      <c r="P25" s="8">
        <f>SMALL(F25:K25,4)</f>
        <v>26</v>
      </c>
      <c r="Q25" s="8">
        <f>SMALL(F25:K25,5)</f>
        <v>28</v>
      </c>
      <c r="R25" s="8">
        <f>SMALL(F25:K25,6)</f>
        <v>28</v>
      </c>
    </row>
    <row r="26" spans="1:18" x14ac:dyDescent="0.25">
      <c r="A26" s="11">
        <v>22</v>
      </c>
      <c r="B26" s="23" t="s">
        <v>328</v>
      </c>
      <c r="C26" s="23" t="s">
        <v>45</v>
      </c>
      <c r="D26" s="23">
        <v>2007</v>
      </c>
      <c r="E26" s="23" t="s">
        <v>5</v>
      </c>
      <c r="F26" s="11">
        <v>28</v>
      </c>
      <c r="G26" s="11">
        <v>35</v>
      </c>
      <c r="H26" s="27">
        <v>15</v>
      </c>
      <c r="I26" s="27" t="s">
        <v>65</v>
      </c>
      <c r="J26" s="27">
        <v>15</v>
      </c>
      <c r="K26" s="27">
        <v>19</v>
      </c>
      <c r="L26" s="11">
        <f>SMALL(F26:K26,1)</f>
        <v>15</v>
      </c>
      <c r="M26" s="27">
        <f>SMALL(F26:K26,2)</f>
        <v>15</v>
      </c>
      <c r="N26" s="27">
        <f>+SUM(L26:M26)</f>
        <v>30</v>
      </c>
      <c r="O26" s="8">
        <f>SMALL(F26:K26,3)</f>
        <v>19</v>
      </c>
      <c r="P26" s="8">
        <f>SMALL(F26:K26,4)</f>
        <v>28</v>
      </c>
      <c r="Q26" s="8">
        <f>SMALL(F26:K26,5)</f>
        <v>35</v>
      </c>
      <c r="R26" s="8" t="e">
        <f>SMALL(F26:K26,6)</f>
        <v>#NUM!</v>
      </c>
    </row>
    <row r="27" spans="1:18" x14ac:dyDescent="0.25">
      <c r="A27" s="11">
        <v>23</v>
      </c>
      <c r="B27" s="23" t="s">
        <v>316</v>
      </c>
      <c r="C27" s="23" t="s">
        <v>364</v>
      </c>
      <c r="D27" s="23">
        <v>2008</v>
      </c>
      <c r="E27" s="23" t="s">
        <v>4</v>
      </c>
      <c r="F27" s="11">
        <v>16</v>
      </c>
      <c r="G27" s="11">
        <v>22</v>
      </c>
      <c r="H27" s="27">
        <v>23</v>
      </c>
      <c r="I27" s="27">
        <v>22</v>
      </c>
      <c r="J27" s="27" t="s">
        <v>92</v>
      </c>
      <c r="K27" s="27">
        <v>17</v>
      </c>
      <c r="L27" s="11">
        <f>SMALL(F27:K27,1)</f>
        <v>16</v>
      </c>
      <c r="M27" s="27">
        <f>SMALL(F27:K27,2)</f>
        <v>17</v>
      </c>
      <c r="N27" s="27">
        <f>+SUM(L27:M27)</f>
        <v>33</v>
      </c>
      <c r="O27" s="8">
        <f>SMALL(F27:K27,3)</f>
        <v>22</v>
      </c>
      <c r="P27" s="8">
        <f>SMALL(F27:K27,4)</f>
        <v>22</v>
      </c>
      <c r="Q27" s="8">
        <f>SMALL(F27:K27,5)</f>
        <v>23</v>
      </c>
      <c r="R27" s="8" t="e">
        <f>SMALL(F27:K27,6)</f>
        <v>#NUM!</v>
      </c>
    </row>
    <row r="28" spans="1:18" x14ac:dyDescent="0.25">
      <c r="A28" s="11">
        <v>24</v>
      </c>
      <c r="B28" s="23" t="s">
        <v>314</v>
      </c>
      <c r="C28" s="23" t="s">
        <v>38</v>
      </c>
      <c r="D28" s="23">
        <v>2007</v>
      </c>
      <c r="E28" s="23" t="s">
        <v>10</v>
      </c>
      <c r="F28" s="11">
        <v>14</v>
      </c>
      <c r="G28" s="11">
        <v>29</v>
      </c>
      <c r="H28" s="27">
        <v>21</v>
      </c>
      <c r="I28" s="27">
        <v>24</v>
      </c>
      <c r="J28" s="27" t="s">
        <v>64</v>
      </c>
      <c r="K28" s="27" t="s">
        <v>64</v>
      </c>
      <c r="L28" s="11">
        <f>SMALL(F28:K28,1)</f>
        <v>14</v>
      </c>
      <c r="M28" s="27">
        <f>SMALL(F28:K28,2)</f>
        <v>21</v>
      </c>
      <c r="N28" s="27">
        <f>+SUM(L28:M28)</f>
        <v>35</v>
      </c>
      <c r="O28" s="8">
        <f>SMALL(F28:K28,3)</f>
        <v>24</v>
      </c>
      <c r="P28" s="8">
        <f>SMALL(F28:K28,4)</f>
        <v>29</v>
      </c>
      <c r="Q28" s="8" t="e">
        <f>SMALL(F28:K28,5)</f>
        <v>#NUM!</v>
      </c>
      <c r="R28" s="8" t="e">
        <f>SMALL(F28:K28,6)</f>
        <v>#NUM!</v>
      </c>
    </row>
    <row r="29" spans="1:18" x14ac:dyDescent="0.25">
      <c r="A29" s="11">
        <v>25</v>
      </c>
      <c r="B29" s="23" t="s">
        <v>355</v>
      </c>
      <c r="C29" s="23" t="s">
        <v>394</v>
      </c>
      <c r="D29" s="23">
        <v>2008</v>
      </c>
      <c r="E29" s="23" t="s">
        <v>5</v>
      </c>
      <c r="F29" s="11" t="s">
        <v>65</v>
      </c>
      <c r="G29" s="11">
        <v>21</v>
      </c>
      <c r="H29" s="27">
        <v>27</v>
      </c>
      <c r="I29" s="27">
        <v>26</v>
      </c>
      <c r="J29" s="27">
        <v>16</v>
      </c>
      <c r="K29" s="27" t="s">
        <v>65</v>
      </c>
      <c r="L29" s="11">
        <f>SMALL(F29:K29,1)</f>
        <v>16</v>
      </c>
      <c r="M29" s="27">
        <f>SMALL(F29:K29,2)</f>
        <v>21</v>
      </c>
      <c r="N29" s="27">
        <f>+SUM(L29:M29)</f>
        <v>37</v>
      </c>
      <c r="O29" s="8">
        <f>SMALL(F29:K29,3)</f>
        <v>26</v>
      </c>
      <c r="P29" s="8">
        <f>SMALL(F29:K29,4)</f>
        <v>27</v>
      </c>
      <c r="Q29" s="8" t="e">
        <f>SMALL(F29:K29,5)</f>
        <v>#NUM!</v>
      </c>
      <c r="R29" s="8" t="e">
        <f>SMALL(F29:K29,6)</f>
        <v>#NUM!</v>
      </c>
    </row>
    <row r="30" spans="1:18" x14ac:dyDescent="0.25">
      <c r="A30" s="11">
        <v>26</v>
      </c>
      <c r="B30" s="23" t="s">
        <v>321</v>
      </c>
      <c r="C30" s="23" t="s">
        <v>33</v>
      </c>
      <c r="D30" s="23">
        <v>2007</v>
      </c>
      <c r="E30" s="23" t="s">
        <v>5</v>
      </c>
      <c r="F30" s="11">
        <v>21</v>
      </c>
      <c r="G30" s="11">
        <v>19</v>
      </c>
      <c r="H30" s="27">
        <v>19</v>
      </c>
      <c r="I30" s="27">
        <v>19</v>
      </c>
      <c r="J30" s="27">
        <v>23</v>
      </c>
      <c r="K30" s="27">
        <v>21</v>
      </c>
      <c r="L30" s="11">
        <f>SMALL(F30:K30,1)</f>
        <v>19</v>
      </c>
      <c r="M30" s="27">
        <f>SMALL(F30:K30,2)</f>
        <v>19</v>
      </c>
      <c r="N30" s="27">
        <f>+SUM(L30:M30)</f>
        <v>38</v>
      </c>
      <c r="O30" s="8">
        <f>SMALL(F30:K30,3)</f>
        <v>19</v>
      </c>
      <c r="P30" s="8">
        <f>SMALL(F30:K30,4)</f>
        <v>21</v>
      </c>
      <c r="Q30" s="8">
        <f>SMALL(F30:K30,5)</f>
        <v>21</v>
      </c>
      <c r="R30" s="8">
        <f>SMALL(F30:K30,6)</f>
        <v>23</v>
      </c>
    </row>
    <row r="31" spans="1:18" x14ac:dyDescent="0.25">
      <c r="A31" s="11">
        <v>27</v>
      </c>
      <c r="B31" s="23" t="s">
        <v>322</v>
      </c>
      <c r="C31" s="23" t="s">
        <v>366</v>
      </c>
      <c r="D31" s="23">
        <v>2008</v>
      </c>
      <c r="E31" s="23" t="s">
        <v>10</v>
      </c>
      <c r="F31" s="11">
        <v>22</v>
      </c>
      <c r="G31" s="11">
        <v>30</v>
      </c>
      <c r="H31" s="27">
        <v>16</v>
      </c>
      <c r="I31" s="27" t="s">
        <v>65</v>
      </c>
      <c r="J31" s="27">
        <v>28</v>
      </c>
      <c r="K31" s="27">
        <v>22</v>
      </c>
      <c r="L31" s="11">
        <f>SMALL(F31:K31,1)</f>
        <v>16</v>
      </c>
      <c r="M31" s="27">
        <f>SMALL(F31:K31,2)</f>
        <v>22</v>
      </c>
      <c r="N31" s="27">
        <f>+SUM(L31:M31)</f>
        <v>38</v>
      </c>
      <c r="O31" s="8">
        <f>SMALL(F31:K31,3)</f>
        <v>22</v>
      </c>
      <c r="P31" s="8">
        <f>SMALL(F31:K31,4)</f>
        <v>28</v>
      </c>
      <c r="Q31" s="8">
        <f>SMALL(F31:K31,5)</f>
        <v>30</v>
      </c>
      <c r="R31" s="8" t="e">
        <f>SMALL(F31:K31,6)</f>
        <v>#NUM!</v>
      </c>
    </row>
    <row r="32" spans="1:18" x14ac:dyDescent="0.25">
      <c r="A32" s="11">
        <v>28</v>
      </c>
      <c r="B32" s="23" t="s">
        <v>318</v>
      </c>
      <c r="C32" s="23" t="s">
        <v>365</v>
      </c>
      <c r="D32" s="23">
        <v>2008</v>
      </c>
      <c r="E32" s="23" t="s">
        <v>4</v>
      </c>
      <c r="F32" s="11">
        <v>18</v>
      </c>
      <c r="G32" s="11">
        <v>20</v>
      </c>
      <c r="H32" s="27">
        <v>33</v>
      </c>
      <c r="I32" s="27">
        <v>31</v>
      </c>
      <c r="J32" s="27">
        <v>25</v>
      </c>
      <c r="K32" s="27">
        <v>29</v>
      </c>
      <c r="L32" s="11">
        <f>SMALL(F32:K32,1)</f>
        <v>18</v>
      </c>
      <c r="M32" s="27">
        <f>SMALL(F32:K32,2)</f>
        <v>20</v>
      </c>
      <c r="N32" s="27">
        <f>+SUM(L32:M32)</f>
        <v>38</v>
      </c>
      <c r="O32" s="8">
        <f>SMALL(F32:K32,3)</f>
        <v>25</v>
      </c>
      <c r="P32" s="8">
        <f>SMALL(F32:K32,4)</f>
        <v>29</v>
      </c>
      <c r="Q32" s="8">
        <f>SMALL(F32:K32,5)</f>
        <v>31</v>
      </c>
      <c r="R32" s="8">
        <f>SMALL(F32:K32,6)</f>
        <v>33</v>
      </c>
    </row>
    <row r="33" spans="1:18" x14ac:dyDescent="0.25">
      <c r="A33" s="11">
        <v>29</v>
      </c>
      <c r="B33" s="23" t="s">
        <v>358</v>
      </c>
      <c r="C33" s="23" t="s">
        <v>43</v>
      </c>
      <c r="D33" s="23">
        <v>2007</v>
      </c>
      <c r="E33" s="23" t="s">
        <v>5</v>
      </c>
      <c r="F33" s="11" t="s">
        <v>92</v>
      </c>
      <c r="G33" s="11">
        <v>24</v>
      </c>
      <c r="H33" s="27">
        <v>25</v>
      </c>
      <c r="I33" s="27">
        <v>21</v>
      </c>
      <c r="J33" s="27">
        <v>20</v>
      </c>
      <c r="K33" s="27">
        <v>23</v>
      </c>
      <c r="L33" s="11">
        <f>SMALL(F33:K33,1)</f>
        <v>20</v>
      </c>
      <c r="M33" s="27">
        <f>SMALL(F33:K33,2)</f>
        <v>21</v>
      </c>
      <c r="N33" s="27">
        <f>+SUM(L33:M33)</f>
        <v>41</v>
      </c>
      <c r="O33" s="8">
        <f>SMALL(F33:K33,3)</f>
        <v>23</v>
      </c>
      <c r="P33" s="8">
        <f>SMALL(F33:K33,4)</f>
        <v>24</v>
      </c>
      <c r="Q33" s="8">
        <f>SMALL(F33:K33,5)</f>
        <v>25</v>
      </c>
      <c r="R33" s="8" t="e">
        <f>SMALL(F33:K33,6)</f>
        <v>#NUM!</v>
      </c>
    </row>
    <row r="34" spans="1:18" x14ac:dyDescent="0.25">
      <c r="A34" s="11">
        <v>30</v>
      </c>
      <c r="B34" s="23" t="s">
        <v>330</v>
      </c>
      <c r="C34" s="23" t="s">
        <v>34</v>
      </c>
      <c r="D34" s="23">
        <v>2007</v>
      </c>
      <c r="E34" s="23" t="s">
        <v>5</v>
      </c>
      <c r="F34" s="11">
        <v>30</v>
      </c>
      <c r="G34" s="11">
        <v>33</v>
      </c>
      <c r="H34" s="27">
        <v>31</v>
      </c>
      <c r="I34" s="27">
        <v>34</v>
      </c>
      <c r="J34" s="27">
        <v>21</v>
      </c>
      <c r="K34" s="27">
        <v>20</v>
      </c>
      <c r="L34" s="11">
        <f>SMALL(F34:K34,1)</f>
        <v>20</v>
      </c>
      <c r="M34" s="27">
        <f>SMALL(F34:K34,2)</f>
        <v>21</v>
      </c>
      <c r="N34" s="27">
        <f>+SUM(L34:M34)</f>
        <v>41</v>
      </c>
      <c r="O34" s="8">
        <f>SMALL(F34:K34,3)</f>
        <v>30</v>
      </c>
      <c r="P34" s="5">
        <f>SMALL(F34:K34,4)</f>
        <v>31</v>
      </c>
      <c r="Q34" s="5">
        <f>SMALL(F34:K34,5)</f>
        <v>33</v>
      </c>
      <c r="R34" s="5">
        <f>SMALL(F34:K34,6)</f>
        <v>34</v>
      </c>
    </row>
    <row r="35" spans="1:18" x14ac:dyDescent="0.25">
      <c r="A35" s="7">
        <v>31</v>
      </c>
      <c r="B35" s="6" t="s">
        <v>324</v>
      </c>
      <c r="C35" s="6" t="s">
        <v>368</v>
      </c>
      <c r="D35" s="6">
        <v>2008</v>
      </c>
      <c r="E35" s="6" t="s">
        <v>5</v>
      </c>
      <c r="F35" s="7">
        <v>24</v>
      </c>
      <c r="G35" s="4">
        <v>27</v>
      </c>
      <c r="H35" s="7" t="s">
        <v>64</v>
      </c>
      <c r="I35" s="7" t="s">
        <v>64</v>
      </c>
      <c r="J35" s="8">
        <v>19</v>
      </c>
      <c r="K35" s="8">
        <v>26</v>
      </c>
      <c r="L35" s="7">
        <f>SMALL(F35:K35,1)</f>
        <v>19</v>
      </c>
      <c r="M35" s="8">
        <f>SMALL(F35:K35,2)</f>
        <v>24</v>
      </c>
      <c r="N35" s="8">
        <f>+SUM(L35:M35)</f>
        <v>43</v>
      </c>
      <c r="O35" s="8">
        <f>SMALL(F35:K35,3)</f>
        <v>26</v>
      </c>
      <c r="P35" s="5">
        <f>SMALL(F35:K35,4)</f>
        <v>27</v>
      </c>
      <c r="Q35" s="5" t="e">
        <f>SMALL(F35:K35,5)</f>
        <v>#NUM!</v>
      </c>
      <c r="R35" s="5" t="e">
        <f>SMALL(F35:K35,6)</f>
        <v>#NUM!</v>
      </c>
    </row>
    <row r="36" spans="1:18" x14ac:dyDescent="0.25">
      <c r="A36" s="7">
        <v>32</v>
      </c>
      <c r="B36" s="6" t="s">
        <v>325</v>
      </c>
      <c r="C36" s="6" t="s">
        <v>369</v>
      </c>
      <c r="D36" s="6">
        <v>2008</v>
      </c>
      <c r="E36" s="6" t="s">
        <v>4</v>
      </c>
      <c r="F36" s="7">
        <v>25</v>
      </c>
      <c r="G36" s="7">
        <v>25</v>
      </c>
      <c r="H36" s="7" t="s">
        <v>92</v>
      </c>
      <c r="I36" s="7">
        <v>25</v>
      </c>
      <c r="J36" s="8" t="s">
        <v>64</v>
      </c>
      <c r="K36" s="8" t="s">
        <v>64</v>
      </c>
      <c r="L36" s="7">
        <f>SMALL(F36:K36,1)</f>
        <v>25</v>
      </c>
      <c r="M36" s="8">
        <f>SMALL(F36:K36,2)</f>
        <v>25</v>
      </c>
      <c r="N36" s="8">
        <f>+SUM(L36:M36)</f>
        <v>50</v>
      </c>
      <c r="O36" s="8">
        <f>SMALL(F36:K36,3)</f>
        <v>25</v>
      </c>
      <c r="P36" s="8" t="e">
        <f>SMALL(F36:K36,4)</f>
        <v>#NUM!</v>
      </c>
      <c r="Q36" s="8" t="e">
        <f>SMALL(F36:K36,5)</f>
        <v>#NUM!</v>
      </c>
      <c r="R36" s="8" t="e">
        <f>SMALL(F36:K36,6)</f>
        <v>#NUM!</v>
      </c>
    </row>
    <row r="37" spans="1:18" x14ac:dyDescent="0.25">
      <c r="A37" s="7">
        <v>33</v>
      </c>
      <c r="B37" s="6" t="s">
        <v>331</v>
      </c>
      <c r="C37" s="6" t="s">
        <v>36</v>
      </c>
      <c r="D37" s="6">
        <v>2007</v>
      </c>
      <c r="E37" s="6" t="s">
        <v>10</v>
      </c>
      <c r="F37" s="7">
        <v>31</v>
      </c>
      <c r="G37" s="4">
        <v>32</v>
      </c>
      <c r="H37" s="8">
        <v>28</v>
      </c>
      <c r="I37" s="8">
        <v>30</v>
      </c>
      <c r="J37" s="8">
        <v>26</v>
      </c>
      <c r="K37" s="8">
        <v>24</v>
      </c>
      <c r="L37" s="7">
        <f>SMALL(F37:K37,1)</f>
        <v>24</v>
      </c>
      <c r="M37" s="8">
        <f>SMALL(F37:K37,2)</f>
        <v>26</v>
      </c>
      <c r="N37" s="8">
        <f>+SUM(L37:M37)</f>
        <v>50</v>
      </c>
      <c r="O37" s="8">
        <f>SMALL(F37:K37,3)</f>
        <v>28</v>
      </c>
      <c r="P37" s="5">
        <f>SMALL(F37:K37,4)</f>
        <v>30</v>
      </c>
      <c r="Q37" s="5">
        <f>SMALL(F37:K37,5)</f>
        <v>31</v>
      </c>
      <c r="R37" s="5">
        <f>SMALL(F37:K37,6)</f>
        <v>32</v>
      </c>
    </row>
    <row r="38" spans="1:18" x14ac:dyDescent="0.25">
      <c r="A38" s="7">
        <v>34</v>
      </c>
      <c r="B38" s="6" t="s">
        <v>326</v>
      </c>
      <c r="C38" s="6" t="s">
        <v>370</v>
      </c>
      <c r="D38" s="6">
        <v>2008</v>
      </c>
      <c r="E38" s="6" t="s">
        <v>5</v>
      </c>
      <c r="F38" s="7">
        <v>26</v>
      </c>
      <c r="G38" s="4">
        <v>31</v>
      </c>
      <c r="H38" s="8">
        <v>30</v>
      </c>
      <c r="I38" s="8">
        <v>27</v>
      </c>
      <c r="J38" s="8">
        <v>27</v>
      </c>
      <c r="K38" s="8">
        <v>25</v>
      </c>
      <c r="L38" s="7">
        <f>SMALL(F38:K38,1)</f>
        <v>25</v>
      </c>
      <c r="M38" s="8">
        <f>SMALL(F38:K38,2)</f>
        <v>26</v>
      </c>
      <c r="N38" s="8">
        <f>+SUM(L38:M38)</f>
        <v>51</v>
      </c>
      <c r="O38" s="8">
        <f>SMALL(F38:K38,3)</f>
        <v>27</v>
      </c>
      <c r="P38" s="5">
        <f>SMALL(F38:K38,4)</f>
        <v>27</v>
      </c>
      <c r="Q38" s="5">
        <f>SMALL(F38:K38,5)</f>
        <v>30</v>
      </c>
      <c r="R38" s="5">
        <f>SMALL(F38:K38,6)</f>
        <v>31</v>
      </c>
    </row>
    <row r="39" spans="1:18" x14ac:dyDescent="0.25">
      <c r="A39" s="7">
        <v>35</v>
      </c>
      <c r="B39" s="6" t="s">
        <v>327</v>
      </c>
      <c r="C39" s="6" t="s">
        <v>371</v>
      </c>
      <c r="D39" s="6">
        <v>2008</v>
      </c>
      <c r="E39" s="6" t="s">
        <v>10</v>
      </c>
      <c r="F39" s="7">
        <v>27</v>
      </c>
      <c r="G39" s="4" t="s">
        <v>92</v>
      </c>
      <c r="H39" s="8">
        <v>36</v>
      </c>
      <c r="I39" s="8">
        <v>36</v>
      </c>
      <c r="J39" s="8">
        <v>34</v>
      </c>
      <c r="K39" s="8">
        <v>28</v>
      </c>
      <c r="L39" s="7">
        <f>SMALL(F39:K39,1)</f>
        <v>27</v>
      </c>
      <c r="M39" s="8">
        <f>SMALL(F39:K39,2)</f>
        <v>28</v>
      </c>
      <c r="N39" s="8">
        <f>+SUM(L39:M39)</f>
        <v>55</v>
      </c>
      <c r="O39" s="8">
        <f>SMALL(F39:K39,3)</f>
        <v>34</v>
      </c>
      <c r="P39" s="5">
        <f>SMALL(F39:K39,4)</f>
        <v>36</v>
      </c>
      <c r="Q39" s="5">
        <f>SMALL(F39:K39,5)</f>
        <v>36</v>
      </c>
      <c r="R39" s="5" t="e">
        <f>SMALL(F39:K39,6)</f>
        <v>#NUM!</v>
      </c>
    </row>
    <row r="40" spans="1:18" x14ac:dyDescent="0.25">
      <c r="A40" s="7">
        <v>36</v>
      </c>
      <c r="B40" s="3" t="s">
        <v>351</v>
      </c>
      <c r="C40" s="3" t="s">
        <v>391</v>
      </c>
      <c r="D40" s="3">
        <v>2008</v>
      </c>
      <c r="E40" s="3" t="s">
        <v>5</v>
      </c>
      <c r="F40" s="4" t="s">
        <v>64</v>
      </c>
      <c r="G40" s="4" t="s">
        <v>64</v>
      </c>
      <c r="H40" s="8">
        <v>24</v>
      </c>
      <c r="I40" s="8" t="s">
        <v>92</v>
      </c>
      <c r="J40" s="8">
        <v>37</v>
      </c>
      <c r="K40" s="8">
        <v>31</v>
      </c>
      <c r="L40" s="7">
        <f>SMALL(F40:K40,1)</f>
        <v>24</v>
      </c>
      <c r="M40" s="8">
        <f>SMALL(F40:K40,2)</f>
        <v>31</v>
      </c>
      <c r="N40" s="8">
        <f>+SUM(L40:M40)</f>
        <v>55</v>
      </c>
      <c r="O40" s="8">
        <f>SMALL(F40:K40,3)</f>
        <v>37</v>
      </c>
      <c r="P40" s="5" t="e">
        <f>SMALL(F40:K40,4)</f>
        <v>#NUM!</v>
      </c>
      <c r="Q40" s="5" t="e">
        <f>SMALL(F40:K40,5)</f>
        <v>#NUM!</v>
      </c>
      <c r="R40" s="5" t="e">
        <f>SMALL(F40:K40,6)</f>
        <v>#NUM!</v>
      </c>
    </row>
    <row r="41" spans="1:18" x14ac:dyDescent="0.25">
      <c r="A41" s="7">
        <v>37</v>
      </c>
      <c r="B41" s="6" t="s">
        <v>329</v>
      </c>
      <c r="C41" s="6" t="s">
        <v>372</v>
      </c>
      <c r="D41" s="6">
        <v>2008</v>
      </c>
      <c r="E41" s="6" t="s">
        <v>10</v>
      </c>
      <c r="F41" s="7">
        <v>29</v>
      </c>
      <c r="G41" s="4">
        <v>34</v>
      </c>
      <c r="H41" s="8">
        <v>32</v>
      </c>
      <c r="I41" s="8">
        <v>35</v>
      </c>
      <c r="J41" s="8">
        <v>40</v>
      </c>
      <c r="K41" s="8">
        <v>27</v>
      </c>
      <c r="L41" s="7">
        <f>SMALL(F41:K41,1)</f>
        <v>27</v>
      </c>
      <c r="M41" s="8">
        <f>SMALL(F41:K41,2)</f>
        <v>29</v>
      </c>
      <c r="N41" s="8">
        <f>+SUM(L41:M41)</f>
        <v>56</v>
      </c>
      <c r="O41" s="8">
        <f>SMALL(F41:K41,3)</f>
        <v>32</v>
      </c>
      <c r="P41" s="5">
        <f>SMALL(F41:K41,4)</f>
        <v>34</v>
      </c>
      <c r="Q41" s="5">
        <f>SMALL(F41:K41,5)</f>
        <v>35</v>
      </c>
      <c r="R41" s="5">
        <f>SMALL(F41:K41,6)</f>
        <v>40</v>
      </c>
    </row>
    <row r="42" spans="1:18" x14ac:dyDescent="0.25">
      <c r="A42" s="7">
        <v>38</v>
      </c>
      <c r="B42" s="6" t="s">
        <v>332</v>
      </c>
      <c r="C42" s="6" t="s">
        <v>373</v>
      </c>
      <c r="D42" s="6">
        <v>2008</v>
      </c>
      <c r="E42" s="6" t="s">
        <v>5</v>
      </c>
      <c r="F42" s="7">
        <v>32</v>
      </c>
      <c r="G42" s="4">
        <v>37</v>
      </c>
      <c r="H42" s="8">
        <v>34</v>
      </c>
      <c r="I42" s="8">
        <v>29</v>
      </c>
      <c r="J42" s="8">
        <v>32</v>
      </c>
      <c r="K42" s="8">
        <v>30</v>
      </c>
      <c r="L42" s="7">
        <f>SMALL(F42:K42,1)</f>
        <v>29</v>
      </c>
      <c r="M42" s="8">
        <f>SMALL(F42:K42,2)</f>
        <v>30</v>
      </c>
      <c r="N42" s="8">
        <f>+SUM(L42:M42)</f>
        <v>59</v>
      </c>
      <c r="O42" s="8">
        <f>SMALL(F42:K42,3)</f>
        <v>32</v>
      </c>
      <c r="P42" s="5">
        <f>SMALL(F42:K42,4)</f>
        <v>32</v>
      </c>
      <c r="Q42" s="5">
        <f>SMALL(F42:K42,5)</f>
        <v>34</v>
      </c>
      <c r="R42" s="5">
        <f>SMALL(F42:K42,6)</f>
        <v>37</v>
      </c>
    </row>
    <row r="43" spans="1:18" x14ac:dyDescent="0.25">
      <c r="A43" s="7">
        <v>39</v>
      </c>
      <c r="B43" s="6" t="s">
        <v>333</v>
      </c>
      <c r="C43" s="6" t="s">
        <v>374</v>
      </c>
      <c r="D43" s="6">
        <v>2008</v>
      </c>
      <c r="E43" s="6" t="s">
        <v>10</v>
      </c>
      <c r="F43" s="7">
        <v>33</v>
      </c>
      <c r="G43" s="4">
        <v>36</v>
      </c>
      <c r="H43" s="8">
        <v>29</v>
      </c>
      <c r="I43" s="8">
        <v>32</v>
      </c>
      <c r="J43" s="8">
        <v>31</v>
      </c>
      <c r="K43" s="8">
        <v>32</v>
      </c>
      <c r="L43" s="7">
        <f>SMALL(F43:K43,1)</f>
        <v>29</v>
      </c>
      <c r="M43" s="8">
        <f>SMALL(F43:K43,2)</f>
        <v>31</v>
      </c>
      <c r="N43" s="8">
        <f>+SUM(L43:M43)</f>
        <v>60</v>
      </c>
      <c r="O43" s="8">
        <f>SMALL(F43:K43,3)</f>
        <v>32</v>
      </c>
      <c r="P43" s="5">
        <f>SMALL(F43:K43,4)</f>
        <v>32</v>
      </c>
      <c r="Q43" s="5">
        <f>SMALL(F43:K43,5)</f>
        <v>33</v>
      </c>
      <c r="R43" s="5">
        <f>SMALL(F43:K43,6)</f>
        <v>36</v>
      </c>
    </row>
    <row r="44" spans="1:18" x14ac:dyDescent="0.25">
      <c r="A44" s="7">
        <v>40</v>
      </c>
      <c r="B44" s="6" t="s">
        <v>342</v>
      </c>
      <c r="C44" s="6" t="s">
        <v>382</v>
      </c>
      <c r="D44" s="6">
        <v>2008</v>
      </c>
      <c r="E44" s="6" t="s">
        <v>5</v>
      </c>
      <c r="F44" s="7">
        <v>42</v>
      </c>
      <c r="G44" s="4">
        <v>46</v>
      </c>
      <c r="H44" s="8">
        <v>35</v>
      </c>
      <c r="I44" s="8">
        <v>38</v>
      </c>
      <c r="J44" s="8">
        <v>29</v>
      </c>
      <c r="K44" s="8" t="s">
        <v>65</v>
      </c>
      <c r="L44" s="7">
        <f>SMALL(F44:K44,1)</f>
        <v>29</v>
      </c>
      <c r="M44" s="8">
        <f>SMALL(F44:K44,2)</f>
        <v>35</v>
      </c>
      <c r="N44" s="8">
        <f>+SUM(L44:M44)</f>
        <v>64</v>
      </c>
      <c r="O44" s="8">
        <f>SMALL(F44:K44,3)</f>
        <v>38</v>
      </c>
      <c r="P44" s="5">
        <f>SMALL(F44:K44,4)</f>
        <v>42</v>
      </c>
      <c r="Q44" s="5">
        <f>SMALL(F44:K44,5)</f>
        <v>46</v>
      </c>
      <c r="R44" s="5" t="e">
        <f>SMALL(F44:K44,6)</f>
        <v>#NUM!</v>
      </c>
    </row>
    <row r="45" spans="1:18" x14ac:dyDescent="0.25">
      <c r="A45" s="7">
        <v>41</v>
      </c>
      <c r="B45" s="3" t="s">
        <v>354</v>
      </c>
      <c r="C45" s="3" t="s">
        <v>393</v>
      </c>
      <c r="D45" s="3">
        <v>2008</v>
      </c>
      <c r="E45" s="3" t="s">
        <v>4</v>
      </c>
      <c r="F45" s="4" t="s">
        <v>65</v>
      </c>
      <c r="G45" s="4">
        <v>41</v>
      </c>
      <c r="H45" s="8">
        <v>37</v>
      </c>
      <c r="I45" s="8">
        <v>37</v>
      </c>
      <c r="J45" s="8">
        <v>33</v>
      </c>
      <c r="K45" s="8">
        <v>33</v>
      </c>
      <c r="L45" s="7">
        <f>SMALL(F45:K45,1)</f>
        <v>33</v>
      </c>
      <c r="M45" s="8">
        <f>SMALL(F45:K45,2)</f>
        <v>33</v>
      </c>
      <c r="N45" s="8">
        <f>+SUM(L45:M45)</f>
        <v>66</v>
      </c>
      <c r="O45" s="8">
        <f>SMALL(F45:K45,3)</f>
        <v>37</v>
      </c>
      <c r="P45" s="5">
        <f>SMALL(F45:K45,4)</f>
        <v>37</v>
      </c>
      <c r="Q45" s="5">
        <f>SMALL(F45:K45,5)</f>
        <v>41</v>
      </c>
      <c r="R45" s="5" t="e">
        <f>SMALL(F45:K45,6)</f>
        <v>#NUM!</v>
      </c>
    </row>
    <row r="46" spans="1:18" x14ac:dyDescent="0.25">
      <c r="A46" s="7">
        <v>42</v>
      </c>
      <c r="B46" s="6" t="s">
        <v>335</v>
      </c>
      <c r="C46" s="6" t="s">
        <v>376</v>
      </c>
      <c r="D46" s="6">
        <v>2008</v>
      </c>
      <c r="E46" s="6" t="s">
        <v>10</v>
      </c>
      <c r="F46" s="7">
        <v>35</v>
      </c>
      <c r="G46" s="4">
        <v>38</v>
      </c>
      <c r="H46" s="8">
        <v>38</v>
      </c>
      <c r="I46" s="8">
        <v>33</v>
      </c>
      <c r="J46" s="8">
        <v>38</v>
      </c>
      <c r="K46" s="8">
        <v>35</v>
      </c>
      <c r="L46" s="7">
        <f>SMALL(F46:K46,1)</f>
        <v>33</v>
      </c>
      <c r="M46" s="8">
        <f>SMALL(F46:K46,2)</f>
        <v>35</v>
      </c>
      <c r="N46" s="8">
        <f>+SUM(L46:M46)</f>
        <v>68</v>
      </c>
      <c r="O46" s="8">
        <f>SMALL(F46:K46,3)</f>
        <v>35</v>
      </c>
      <c r="P46" s="5">
        <f>SMALL(F46:K46,4)</f>
        <v>38</v>
      </c>
      <c r="Q46" s="5">
        <f>SMALL(F46:K46,5)</f>
        <v>38</v>
      </c>
      <c r="R46" s="5">
        <f>SMALL(F46:K46,6)</f>
        <v>38</v>
      </c>
    </row>
    <row r="47" spans="1:18" x14ac:dyDescent="0.25">
      <c r="A47" s="7">
        <v>43</v>
      </c>
      <c r="B47" s="6" t="s">
        <v>334</v>
      </c>
      <c r="C47" s="6" t="s">
        <v>375</v>
      </c>
      <c r="D47" s="6">
        <v>2008</v>
      </c>
      <c r="E47" s="6" t="s">
        <v>4</v>
      </c>
      <c r="F47" s="7">
        <v>34</v>
      </c>
      <c r="G47" s="4">
        <v>40</v>
      </c>
      <c r="H47" s="8">
        <v>43</v>
      </c>
      <c r="I47" s="8">
        <v>44</v>
      </c>
      <c r="J47" s="8">
        <v>36</v>
      </c>
      <c r="K47" s="8">
        <v>34</v>
      </c>
      <c r="L47" s="7">
        <f>SMALL(F47:K47,1)</f>
        <v>34</v>
      </c>
      <c r="M47" s="8">
        <f>SMALL(F47:K47,2)</f>
        <v>34</v>
      </c>
      <c r="N47" s="8">
        <f>+SUM(L47:M47)</f>
        <v>68</v>
      </c>
      <c r="O47" s="8">
        <f>SMALL(F47:K47,3)</f>
        <v>36</v>
      </c>
      <c r="P47" s="5">
        <f>SMALL(F47:K47,4)</f>
        <v>40</v>
      </c>
      <c r="Q47" s="5">
        <f>SMALL(F47:K47,5)</f>
        <v>43</v>
      </c>
      <c r="R47" s="5">
        <f>SMALL(F47:K47,6)</f>
        <v>44</v>
      </c>
    </row>
    <row r="48" spans="1:18" x14ac:dyDescent="0.25">
      <c r="A48" s="7">
        <v>44</v>
      </c>
      <c r="B48" s="3" t="s">
        <v>356</v>
      </c>
      <c r="C48" s="3" t="s">
        <v>395</v>
      </c>
      <c r="D48" s="3">
        <v>2008</v>
      </c>
      <c r="E48" s="3" t="s">
        <v>5</v>
      </c>
      <c r="F48" s="4" t="s">
        <v>65</v>
      </c>
      <c r="G48" s="4">
        <v>47</v>
      </c>
      <c r="H48" s="8">
        <v>41</v>
      </c>
      <c r="I48" s="8">
        <v>46</v>
      </c>
      <c r="J48" s="8">
        <v>35</v>
      </c>
      <c r="K48" s="8">
        <v>36</v>
      </c>
      <c r="L48" s="7">
        <f>SMALL(F48:K48,1)</f>
        <v>35</v>
      </c>
      <c r="M48" s="8">
        <f>SMALL(F48:K48,2)</f>
        <v>36</v>
      </c>
      <c r="N48" s="8">
        <f>+SUM(L48:M48)</f>
        <v>71</v>
      </c>
      <c r="O48" s="8">
        <f>SMALL(F48:K48,3)</f>
        <v>41</v>
      </c>
      <c r="P48" s="5">
        <f>SMALL(F48:K48,4)</f>
        <v>46</v>
      </c>
      <c r="Q48" s="5">
        <f>SMALL(F48:K48,5)</f>
        <v>47</v>
      </c>
      <c r="R48" s="5" t="e">
        <f>SMALL(F48:K48,6)</f>
        <v>#NUM!</v>
      </c>
    </row>
    <row r="49" spans="1:18" x14ac:dyDescent="0.25">
      <c r="A49" s="7">
        <v>45</v>
      </c>
      <c r="B49" s="6" t="s">
        <v>337</v>
      </c>
      <c r="C49" s="6" t="s">
        <v>378</v>
      </c>
      <c r="D49" s="6">
        <v>2007</v>
      </c>
      <c r="E49" s="6" t="s">
        <v>10</v>
      </c>
      <c r="F49" s="7">
        <v>37</v>
      </c>
      <c r="G49" s="4">
        <v>39</v>
      </c>
      <c r="H49" s="8">
        <v>47</v>
      </c>
      <c r="I49" s="8">
        <v>48</v>
      </c>
      <c r="J49" s="8">
        <v>48</v>
      </c>
      <c r="K49" s="8">
        <v>42</v>
      </c>
      <c r="L49" s="7">
        <f>SMALL(F49:K49,1)</f>
        <v>37</v>
      </c>
      <c r="M49" s="8">
        <f>SMALL(F49:K49,2)</f>
        <v>39</v>
      </c>
      <c r="N49" s="8">
        <f>+SUM(L49:M49)</f>
        <v>76</v>
      </c>
      <c r="O49" s="8">
        <f>SMALL(F49:K49,3)</f>
        <v>42</v>
      </c>
      <c r="P49" s="5">
        <f>SMALL(F49:K49,4)</f>
        <v>47</v>
      </c>
      <c r="Q49" s="5">
        <f>SMALL(F49:K49,5)</f>
        <v>48</v>
      </c>
      <c r="R49" s="5">
        <f>SMALL(F49:K49,6)</f>
        <v>48</v>
      </c>
    </row>
    <row r="50" spans="1:18" x14ac:dyDescent="0.25">
      <c r="A50" s="7">
        <v>46</v>
      </c>
      <c r="B50" s="6" t="s">
        <v>344</v>
      </c>
      <c r="C50" s="6" t="s">
        <v>384</v>
      </c>
      <c r="D50" s="6">
        <v>2008</v>
      </c>
      <c r="E50" s="6" t="s">
        <v>4</v>
      </c>
      <c r="F50" s="7">
        <v>44</v>
      </c>
      <c r="G50" s="4">
        <v>45</v>
      </c>
      <c r="H50" s="7" t="s">
        <v>92</v>
      </c>
      <c r="I50" s="7">
        <v>43</v>
      </c>
      <c r="J50" s="8">
        <v>39</v>
      </c>
      <c r="K50" s="8">
        <v>37</v>
      </c>
      <c r="L50" s="7">
        <f>SMALL(F50:K50,1)</f>
        <v>37</v>
      </c>
      <c r="M50" s="8">
        <f>SMALL(F50:K50,2)</f>
        <v>39</v>
      </c>
      <c r="N50" s="8">
        <f>+SUM(L50:M50)</f>
        <v>76</v>
      </c>
      <c r="O50" s="8">
        <f>SMALL(F50:K50,3)</f>
        <v>43</v>
      </c>
      <c r="P50" s="5">
        <f>SMALL(F50:K50,4)</f>
        <v>44</v>
      </c>
      <c r="Q50" s="5">
        <f>SMALL(F50:K50,5)</f>
        <v>45</v>
      </c>
      <c r="R50" s="5" t="e">
        <f>SMALL(F50:K50,6)</f>
        <v>#NUM!</v>
      </c>
    </row>
    <row r="51" spans="1:18" x14ac:dyDescent="0.25">
      <c r="A51" s="7">
        <v>47</v>
      </c>
      <c r="B51" s="6" t="s">
        <v>338</v>
      </c>
      <c r="C51" s="6" t="s">
        <v>379</v>
      </c>
      <c r="D51" s="6">
        <v>2008</v>
      </c>
      <c r="E51" s="6" t="s">
        <v>10</v>
      </c>
      <c r="F51" s="7">
        <v>38</v>
      </c>
      <c r="G51" s="4">
        <v>43</v>
      </c>
      <c r="H51" s="8">
        <v>40</v>
      </c>
      <c r="I51" s="8">
        <v>39</v>
      </c>
      <c r="J51" s="8">
        <v>41</v>
      </c>
      <c r="K51" s="8">
        <v>39</v>
      </c>
      <c r="L51" s="7">
        <f>SMALL(F51:K51,1)</f>
        <v>38</v>
      </c>
      <c r="M51" s="8">
        <f>SMALL(F51:K51,2)</f>
        <v>39</v>
      </c>
      <c r="N51" s="8">
        <f>+SUM(L51:M51)</f>
        <v>77</v>
      </c>
      <c r="O51" s="8">
        <f>SMALL(F51:K51,3)</f>
        <v>39</v>
      </c>
      <c r="P51" s="5">
        <f>SMALL(F51:K51,4)</f>
        <v>40</v>
      </c>
      <c r="Q51" s="5">
        <f>SMALL(F51:K51,5)</f>
        <v>41</v>
      </c>
      <c r="R51" s="5">
        <f>SMALL(F51:K51,6)</f>
        <v>43</v>
      </c>
    </row>
    <row r="52" spans="1:18" x14ac:dyDescent="0.25">
      <c r="A52" s="7">
        <v>48</v>
      </c>
      <c r="B52" s="6" t="s">
        <v>336</v>
      </c>
      <c r="C52" s="6" t="s">
        <v>377</v>
      </c>
      <c r="D52" s="6">
        <v>2008</v>
      </c>
      <c r="E52" s="6" t="s">
        <v>4</v>
      </c>
      <c r="F52" s="7">
        <v>36</v>
      </c>
      <c r="G52" s="4">
        <v>42</v>
      </c>
      <c r="H52" s="8">
        <v>46</v>
      </c>
      <c r="I52" s="8">
        <v>47</v>
      </c>
      <c r="J52" s="8">
        <v>49</v>
      </c>
      <c r="K52" s="8">
        <v>46</v>
      </c>
      <c r="L52" s="7">
        <f>SMALL(F52:K52,1)</f>
        <v>36</v>
      </c>
      <c r="M52" s="8">
        <f>SMALL(F52:K52,2)</f>
        <v>42</v>
      </c>
      <c r="N52" s="8">
        <f>+SUM(L52:M52)</f>
        <v>78</v>
      </c>
      <c r="O52" s="8">
        <f>SMALL(F52:K52,3)</f>
        <v>46</v>
      </c>
      <c r="P52" s="5">
        <f>SMALL(F52:K52,4)</f>
        <v>46</v>
      </c>
      <c r="Q52" s="5">
        <f>SMALL(F52:K52,5)</f>
        <v>47</v>
      </c>
      <c r="R52" s="5">
        <f>SMALL(F52:K52,6)</f>
        <v>49</v>
      </c>
    </row>
    <row r="53" spans="1:18" x14ac:dyDescent="0.25">
      <c r="A53" s="7">
        <v>49</v>
      </c>
      <c r="B53" s="6" t="s">
        <v>339</v>
      </c>
      <c r="C53" s="6" t="s">
        <v>380</v>
      </c>
      <c r="D53" s="6">
        <v>2008</v>
      </c>
      <c r="E53" s="6" t="s">
        <v>4</v>
      </c>
      <c r="F53" s="7">
        <v>39</v>
      </c>
      <c r="G53" s="4">
        <v>48</v>
      </c>
      <c r="H53" s="8">
        <v>44</v>
      </c>
      <c r="I53" s="8">
        <v>42</v>
      </c>
      <c r="J53" s="8">
        <v>43</v>
      </c>
      <c r="K53" s="8">
        <v>40</v>
      </c>
      <c r="L53" s="7">
        <f>SMALL(F53:K53,1)</f>
        <v>39</v>
      </c>
      <c r="M53" s="8">
        <f>SMALL(F53:K53,2)</f>
        <v>40</v>
      </c>
      <c r="N53" s="8">
        <f>+SUM(L53:M53)</f>
        <v>79</v>
      </c>
      <c r="O53" s="8">
        <f>SMALL(F53:K53,3)</f>
        <v>42</v>
      </c>
      <c r="P53" s="5">
        <f>SMALL(F53:K53,4)</f>
        <v>43</v>
      </c>
      <c r="Q53" s="5">
        <f>SMALL(F53:K53,5)</f>
        <v>44</v>
      </c>
      <c r="R53" s="5">
        <f>SMALL(F53:K53,6)</f>
        <v>48</v>
      </c>
    </row>
    <row r="54" spans="1:18" x14ac:dyDescent="0.25">
      <c r="A54" s="7">
        <v>50</v>
      </c>
      <c r="B54" s="6" t="s">
        <v>341</v>
      </c>
      <c r="C54" s="6" t="s">
        <v>46</v>
      </c>
      <c r="D54" s="6">
        <v>2007</v>
      </c>
      <c r="E54" s="6" t="s">
        <v>4</v>
      </c>
      <c r="F54" s="7">
        <v>41</v>
      </c>
      <c r="G54" s="4">
        <v>49</v>
      </c>
      <c r="H54" s="8">
        <v>39</v>
      </c>
      <c r="I54" s="8">
        <v>41</v>
      </c>
      <c r="J54" s="8">
        <v>42</v>
      </c>
      <c r="K54" s="8">
        <v>41</v>
      </c>
      <c r="L54" s="7">
        <f>SMALL(F54:K54,1)</f>
        <v>39</v>
      </c>
      <c r="M54" s="8">
        <f>SMALL(F54:K54,2)</f>
        <v>41</v>
      </c>
      <c r="N54" s="8">
        <f>+SUM(L54:M54)</f>
        <v>80</v>
      </c>
      <c r="O54" s="8">
        <f>SMALL(F54:K54,3)</f>
        <v>41</v>
      </c>
      <c r="P54" s="5">
        <f>SMALL(F54:K54,4)</f>
        <v>41</v>
      </c>
      <c r="Q54" s="5">
        <f>SMALL(F54:K54,5)</f>
        <v>42</v>
      </c>
      <c r="R54" s="5">
        <f>SMALL(F54:K54,6)</f>
        <v>49</v>
      </c>
    </row>
    <row r="55" spans="1:18" x14ac:dyDescent="0.25">
      <c r="A55" s="7">
        <v>51</v>
      </c>
      <c r="B55" s="6" t="s">
        <v>340</v>
      </c>
      <c r="C55" s="6" t="s">
        <v>381</v>
      </c>
      <c r="D55" s="6">
        <v>2008</v>
      </c>
      <c r="E55" s="6" t="s">
        <v>4</v>
      </c>
      <c r="F55" s="7">
        <v>40</v>
      </c>
      <c r="G55" s="4">
        <v>44</v>
      </c>
      <c r="H55" s="8">
        <v>42</v>
      </c>
      <c r="I55" s="8">
        <v>40</v>
      </c>
      <c r="J55" s="8">
        <v>46</v>
      </c>
      <c r="K55" s="8">
        <v>43</v>
      </c>
      <c r="L55" s="7">
        <f>SMALL(F55:K55,1)</f>
        <v>40</v>
      </c>
      <c r="M55" s="8">
        <f>SMALL(F55:K55,2)</f>
        <v>40</v>
      </c>
      <c r="N55" s="8">
        <f>+SUM(L55:M55)</f>
        <v>80</v>
      </c>
      <c r="O55" s="8">
        <f>SMALL(F55:K55,3)</f>
        <v>42</v>
      </c>
      <c r="P55" s="5">
        <f>SMALL(F55:K55,4)</f>
        <v>43</v>
      </c>
      <c r="Q55" s="5">
        <f>SMALL(F55:K55,5)</f>
        <v>44</v>
      </c>
      <c r="R55" s="5">
        <f>SMALL(F55:K55,6)</f>
        <v>46</v>
      </c>
    </row>
    <row r="56" spans="1:18" x14ac:dyDescent="0.25">
      <c r="A56" s="7">
        <v>52</v>
      </c>
      <c r="B56" s="6" t="s">
        <v>343</v>
      </c>
      <c r="C56" s="6" t="s">
        <v>383</v>
      </c>
      <c r="D56" s="6">
        <v>2007</v>
      </c>
      <c r="E56" s="6" t="s">
        <v>5</v>
      </c>
      <c r="F56" s="7">
        <v>43</v>
      </c>
      <c r="G56" s="4" t="s">
        <v>92</v>
      </c>
      <c r="H56" s="8">
        <v>49</v>
      </c>
      <c r="I56" s="8" t="s">
        <v>65</v>
      </c>
      <c r="J56" s="8">
        <v>45</v>
      </c>
      <c r="K56" s="8">
        <v>38</v>
      </c>
      <c r="L56" s="7">
        <f>SMALL(F56:K56,1)</f>
        <v>38</v>
      </c>
      <c r="M56" s="8">
        <f>SMALL(F56:K56,2)</f>
        <v>43</v>
      </c>
      <c r="N56" s="8">
        <f>+SUM(L56:M56)</f>
        <v>81</v>
      </c>
      <c r="O56" s="8">
        <f>SMALL(F56:K56,3)</f>
        <v>45</v>
      </c>
      <c r="P56" s="5">
        <f>SMALL(F56:K56,4)</f>
        <v>49</v>
      </c>
      <c r="Q56" s="5" t="e">
        <f>SMALL(F56:K56,5)</f>
        <v>#NUM!</v>
      </c>
      <c r="R56" s="5" t="e">
        <f>SMALL(F56:K56,6)</f>
        <v>#NUM!</v>
      </c>
    </row>
    <row r="57" spans="1:18" x14ac:dyDescent="0.25">
      <c r="A57" s="7">
        <v>53</v>
      </c>
      <c r="B57" s="3" t="s">
        <v>345</v>
      </c>
      <c r="C57" s="3" t="s">
        <v>385</v>
      </c>
      <c r="D57" s="3">
        <v>2008</v>
      </c>
      <c r="E57" s="3" t="s">
        <v>5</v>
      </c>
      <c r="F57" s="4">
        <v>45</v>
      </c>
      <c r="G57" s="4" t="s">
        <v>92</v>
      </c>
      <c r="H57" s="8">
        <v>48</v>
      </c>
      <c r="I57" s="8">
        <v>49</v>
      </c>
      <c r="J57" s="8">
        <v>44</v>
      </c>
      <c r="K57" s="8">
        <v>44</v>
      </c>
      <c r="L57" s="7">
        <f>SMALL(F57:K57,1)</f>
        <v>44</v>
      </c>
      <c r="M57" s="8">
        <f>SMALL(F57:K57,2)</f>
        <v>44</v>
      </c>
      <c r="N57" s="8">
        <f>+SUM(L57:M57)</f>
        <v>88</v>
      </c>
      <c r="O57" s="8">
        <f>SMALL(F57:K57,3)</f>
        <v>45</v>
      </c>
      <c r="P57" s="5">
        <f>SMALL(F57:K57,4)</f>
        <v>48</v>
      </c>
      <c r="Q57" s="5">
        <f>SMALL(F57:K57,5)</f>
        <v>49</v>
      </c>
      <c r="R57" s="5" t="e">
        <f>SMALL(F57:K57,6)</f>
        <v>#NUM!</v>
      </c>
    </row>
    <row r="58" spans="1:18" x14ac:dyDescent="0.25">
      <c r="A58" s="7">
        <v>54</v>
      </c>
      <c r="B58" s="3" t="s">
        <v>347</v>
      </c>
      <c r="C58" s="3" t="s">
        <v>387</v>
      </c>
      <c r="D58" s="3">
        <v>2008</v>
      </c>
      <c r="E58" s="3" t="s">
        <v>10</v>
      </c>
      <c r="F58" s="4">
        <v>47</v>
      </c>
      <c r="G58" s="4">
        <v>51</v>
      </c>
      <c r="H58" s="8">
        <v>45</v>
      </c>
      <c r="I58" s="8">
        <v>45</v>
      </c>
      <c r="J58" s="8">
        <v>50</v>
      </c>
      <c r="K58" s="8">
        <v>47</v>
      </c>
      <c r="L58" s="7">
        <f>SMALL(F58:K58,1)</f>
        <v>45</v>
      </c>
      <c r="M58" s="8">
        <f>SMALL(F58:K58,2)</f>
        <v>45</v>
      </c>
      <c r="N58" s="8">
        <f>+SUM(L58:M58)</f>
        <v>90</v>
      </c>
      <c r="O58" s="8">
        <f>SMALL(F58:K58,3)</f>
        <v>47</v>
      </c>
      <c r="P58" s="5">
        <f>SMALL(F58:K58,4)</f>
        <v>47</v>
      </c>
      <c r="Q58" s="5">
        <f>SMALL(F58:K58,5)</f>
        <v>50</v>
      </c>
      <c r="R58" s="5">
        <f>SMALL(F58:K58,6)</f>
        <v>51</v>
      </c>
    </row>
    <row r="59" spans="1:18" x14ac:dyDescent="0.25">
      <c r="A59" s="7">
        <v>55</v>
      </c>
      <c r="B59" s="3" t="s">
        <v>348</v>
      </c>
      <c r="C59" s="3" t="s">
        <v>388</v>
      </c>
      <c r="D59" s="3">
        <v>2008</v>
      </c>
      <c r="E59" s="3" t="s">
        <v>4</v>
      </c>
      <c r="F59" s="4" t="s">
        <v>64</v>
      </c>
      <c r="G59" s="4" t="s">
        <v>64</v>
      </c>
      <c r="H59" s="7" t="s">
        <v>64</v>
      </c>
      <c r="I59" s="7" t="s">
        <v>64</v>
      </c>
      <c r="J59" s="8">
        <v>47</v>
      </c>
      <c r="K59" s="8">
        <v>45</v>
      </c>
      <c r="L59" s="7">
        <f>SMALL(F59:K59,1)</f>
        <v>45</v>
      </c>
      <c r="M59" s="8">
        <f>SMALL(F59:K59,2)</f>
        <v>47</v>
      </c>
      <c r="N59" s="8">
        <f>+SUM(L59:M59)</f>
        <v>92</v>
      </c>
      <c r="O59" s="8" t="e">
        <f>SMALL(F59:K59,3)</f>
        <v>#NUM!</v>
      </c>
      <c r="P59" s="5" t="e">
        <f>SMALL(F59:K59,4)</f>
        <v>#NUM!</v>
      </c>
      <c r="Q59" s="5" t="e">
        <f>SMALL(F59:K59,5)</f>
        <v>#NUM!</v>
      </c>
      <c r="R59" s="5" t="e">
        <f>SMALL(F59:K59,6)</f>
        <v>#NUM!</v>
      </c>
    </row>
    <row r="60" spans="1:18" x14ac:dyDescent="0.25">
      <c r="A60" s="7">
        <v>56</v>
      </c>
      <c r="B60" s="3" t="s">
        <v>346</v>
      </c>
      <c r="C60" s="3" t="s">
        <v>386</v>
      </c>
      <c r="D60" s="3">
        <v>2008</v>
      </c>
      <c r="E60" s="3" t="s">
        <v>5</v>
      </c>
      <c r="F60" s="4">
        <v>46</v>
      </c>
      <c r="G60" s="4">
        <v>52</v>
      </c>
      <c r="H60" s="7" t="s">
        <v>64</v>
      </c>
      <c r="I60" s="7" t="s">
        <v>64</v>
      </c>
      <c r="J60" s="8">
        <v>51</v>
      </c>
      <c r="K60" s="8">
        <v>48</v>
      </c>
      <c r="L60" s="7">
        <f>SMALL(F60:K60,1)</f>
        <v>46</v>
      </c>
      <c r="M60" s="8">
        <f>SMALL(F60:K60,2)</f>
        <v>48</v>
      </c>
      <c r="N60" s="8">
        <f>+SUM(L60:M60)</f>
        <v>94</v>
      </c>
      <c r="O60" s="8">
        <f>SMALL(F60:K60,3)</f>
        <v>51</v>
      </c>
      <c r="P60" s="5">
        <f>SMALL(F60:K60,4)</f>
        <v>52</v>
      </c>
      <c r="Q60" s="5" t="e">
        <f>SMALL(F60:K60,5)</f>
        <v>#NUM!</v>
      </c>
      <c r="R60" s="5" t="e">
        <f>SMALL(F60:K60,6)</f>
        <v>#NUM!</v>
      </c>
    </row>
    <row r="61" spans="1:18" x14ac:dyDescent="0.25">
      <c r="A61" s="7">
        <v>57</v>
      </c>
      <c r="B61" s="3" t="s">
        <v>349</v>
      </c>
      <c r="C61" s="3" t="s">
        <v>389</v>
      </c>
      <c r="D61" s="3">
        <v>2008</v>
      </c>
      <c r="E61" s="3" t="s">
        <v>5</v>
      </c>
      <c r="F61" s="4" t="s">
        <v>64</v>
      </c>
      <c r="G61" s="4" t="s">
        <v>64</v>
      </c>
      <c r="H61" s="8">
        <v>50</v>
      </c>
      <c r="I61" s="8">
        <v>50</v>
      </c>
      <c r="J61" s="8" t="s">
        <v>64</v>
      </c>
      <c r="K61" s="8" t="s">
        <v>64</v>
      </c>
      <c r="L61" s="7">
        <f>SMALL(F61:K61,1)</f>
        <v>50</v>
      </c>
      <c r="M61" s="8">
        <f>SMALL(F61:K61,2)</f>
        <v>50</v>
      </c>
      <c r="N61" s="8">
        <f>+SUM(L61:M61)</f>
        <v>100</v>
      </c>
      <c r="O61" s="8" t="e">
        <f>SMALL(F61:K61,3)</f>
        <v>#NUM!</v>
      </c>
      <c r="P61" s="5" t="e">
        <f>SMALL(F61:K61,4)</f>
        <v>#NUM!</v>
      </c>
      <c r="Q61" s="5" t="e">
        <f>SMALL(F61:K61,5)</f>
        <v>#NUM!</v>
      </c>
      <c r="R61" s="5" t="e">
        <f>SMALL(F61:K61,6)</f>
        <v>#NUM!</v>
      </c>
    </row>
    <row r="62" spans="1:18" x14ac:dyDescent="0.25">
      <c r="A62" s="7">
        <v>58</v>
      </c>
      <c r="B62" s="3" t="s">
        <v>359</v>
      </c>
      <c r="C62" s="3" t="s">
        <v>397</v>
      </c>
      <c r="D62" s="3">
        <v>2008</v>
      </c>
      <c r="E62" s="3" t="s">
        <v>4</v>
      </c>
      <c r="F62" s="4" t="s">
        <v>92</v>
      </c>
      <c r="G62" s="4">
        <v>50</v>
      </c>
      <c r="H62" s="8">
        <v>51</v>
      </c>
      <c r="I62" s="8" t="s">
        <v>92</v>
      </c>
      <c r="J62" s="8" t="s">
        <v>64</v>
      </c>
      <c r="K62" s="8" t="s">
        <v>64</v>
      </c>
      <c r="L62" s="7">
        <f>SMALL(F62:K62,1)</f>
        <v>50</v>
      </c>
      <c r="M62" s="8">
        <f>SMALL(F62:K62,2)</f>
        <v>51</v>
      </c>
      <c r="N62" s="8">
        <f>+SUM(L62:M62)</f>
        <v>101</v>
      </c>
      <c r="O62" s="8" t="e">
        <f>SMALL(F62:K62,3)</f>
        <v>#NUM!</v>
      </c>
      <c r="P62" s="5" t="e">
        <f>SMALL(F62:K62,4)</f>
        <v>#NUM!</v>
      </c>
      <c r="Q62" s="5" t="e">
        <f>SMALL(F62:K62,5)</f>
        <v>#NUM!</v>
      </c>
      <c r="R62" s="5" t="e">
        <f>SMALL(F62:K62,6)</f>
        <v>#NUM!</v>
      </c>
    </row>
    <row r="63" spans="1:18" x14ac:dyDescent="0.25">
      <c r="A63" s="7">
        <v>59</v>
      </c>
      <c r="B63" s="3" t="s">
        <v>350</v>
      </c>
      <c r="C63" s="3" t="s">
        <v>390</v>
      </c>
      <c r="D63" s="3">
        <v>2008</v>
      </c>
      <c r="E63" s="3" t="s">
        <v>5</v>
      </c>
      <c r="F63" s="4" t="s">
        <v>64</v>
      </c>
      <c r="G63" s="4" t="s">
        <v>64</v>
      </c>
      <c r="H63" s="7" t="s">
        <v>64</v>
      </c>
      <c r="I63" s="7" t="s">
        <v>64</v>
      </c>
      <c r="J63" s="8">
        <v>52</v>
      </c>
      <c r="K63" s="8" t="s">
        <v>65</v>
      </c>
      <c r="L63" s="7">
        <f>SMALL(F63:K63,1)</f>
        <v>52</v>
      </c>
      <c r="M63" s="8" t="e">
        <f>SMALL(F63:K63,2)</f>
        <v>#NUM!</v>
      </c>
      <c r="N63" s="8" t="e">
        <f>+SUM(L63:M63)</f>
        <v>#NUM!</v>
      </c>
      <c r="O63" s="8" t="e">
        <f>SMALL(F63:K63,3)</f>
        <v>#NUM!</v>
      </c>
      <c r="P63" s="5" t="e">
        <f>SMALL(F63:K63,4)</f>
        <v>#NUM!</v>
      </c>
      <c r="Q63" s="5" t="e">
        <f>SMALL(F63:K63,5)</f>
        <v>#NUM!</v>
      </c>
      <c r="R63" s="5" t="e">
        <f>SMALL(F63:K63,6)</f>
        <v>#NUM!</v>
      </c>
    </row>
    <row r="64" spans="1:18" x14ac:dyDescent="0.25">
      <c r="A64" s="7">
        <v>60</v>
      </c>
      <c r="B64" s="6" t="s">
        <v>455</v>
      </c>
      <c r="C64" s="10" t="s">
        <v>456</v>
      </c>
      <c r="D64" s="6">
        <v>2008</v>
      </c>
      <c r="E64" s="6" t="s">
        <v>10</v>
      </c>
      <c r="F64" s="7" t="s">
        <v>64</v>
      </c>
      <c r="G64" s="7" t="s">
        <v>64</v>
      </c>
      <c r="H64" s="7" t="s">
        <v>64</v>
      </c>
      <c r="I64" s="7" t="s">
        <v>64</v>
      </c>
      <c r="J64" s="8" t="s">
        <v>64</v>
      </c>
      <c r="K64" s="8" t="s">
        <v>64</v>
      </c>
      <c r="L64" s="7" t="e">
        <f>SMALL(F64:K64,1)</f>
        <v>#NUM!</v>
      </c>
      <c r="M64" s="8" t="e">
        <f>SMALL(F64:K64,2)</f>
        <v>#NUM!</v>
      </c>
      <c r="N64" s="8" t="e">
        <f>+SUM(L64:M64)</f>
        <v>#NUM!</v>
      </c>
      <c r="O64" s="8" t="e">
        <f>SMALL(F64:K64,3)</f>
        <v>#NUM!</v>
      </c>
      <c r="P64" s="5" t="e">
        <f>SMALL(F64:K64,4)</f>
        <v>#NUM!</v>
      </c>
      <c r="Q64" s="5" t="e">
        <f>SMALL(F64:K64,5)</f>
        <v>#NUM!</v>
      </c>
      <c r="R64" s="5" t="e">
        <f>SMALL(F64:K64,6)</f>
        <v>#NUM!</v>
      </c>
    </row>
    <row r="65" spans="1:1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</sheetData>
  <sortState ref="B5:R64">
    <sortCondition ref="N5:N64"/>
    <sortCondition ref="O5:O64"/>
    <sortCondition ref="P5:P64"/>
    <sortCondition ref="Q5:Q64"/>
    <sortCondition ref="R5:R64"/>
  </sortState>
  <mergeCells count="2">
    <mergeCell ref="A1:N1"/>
    <mergeCell ref="A2:N2"/>
  </mergeCells>
  <pageMargins left="0.7" right="0.7" top="0.75" bottom="0.75" header="0.3" footer="0.3"/>
  <pageSetup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opLeftCell="A19" workbookViewId="0">
      <selection activeCell="R3" sqref="R3"/>
    </sheetView>
  </sheetViews>
  <sheetFormatPr defaultRowHeight="15" x14ac:dyDescent="0.25"/>
  <cols>
    <col min="1" max="1" width="5.28515625" customWidth="1"/>
    <col min="2" max="2" width="19.7109375" bestFit="1" customWidth="1"/>
    <col min="4" max="5" width="5.42578125" customWidth="1"/>
    <col min="15" max="15" width="12.140625" bestFit="1" customWidth="1"/>
    <col min="16" max="16" width="12.85546875" bestFit="1" customWidth="1"/>
    <col min="17" max="18" width="12.42578125" bestFit="1" customWidth="1"/>
  </cols>
  <sheetData>
    <row r="1" spans="1:18" ht="18.75" x14ac:dyDescent="0.3">
      <c r="A1" s="22" t="s">
        <v>158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8" ht="18.75" x14ac:dyDescent="0.3">
      <c r="A2" s="22" t="s">
        <v>66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8" x14ac:dyDescent="0.25">
      <c r="A4" t="s">
        <v>14</v>
      </c>
      <c r="B4" s="20" t="s">
        <v>0</v>
      </c>
      <c r="C4" s="21" t="s">
        <v>1</v>
      </c>
      <c r="D4" s="21" t="s">
        <v>2</v>
      </c>
      <c r="E4" s="21" t="s">
        <v>3</v>
      </c>
      <c r="F4" s="21" t="s">
        <v>58</v>
      </c>
      <c r="G4" s="21" t="s">
        <v>59</v>
      </c>
      <c r="H4" s="21" t="s">
        <v>60</v>
      </c>
      <c r="I4" s="21" t="s">
        <v>61</v>
      </c>
      <c r="J4" s="21" t="s">
        <v>62</v>
      </c>
      <c r="K4" s="21" t="s">
        <v>63</v>
      </c>
      <c r="L4" s="21" t="s">
        <v>6</v>
      </c>
      <c r="M4" s="21" t="s">
        <v>7</v>
      </c>
      <c r="N4" s="21" t="s">
        <v>8</v>
      </c>
      <c r="O4" s="21" t="s">
        <v>9</v>
      </c>
      <c r="P4" s="21" t="s">
        <v>11</v>
      </c>
      <c r="Q4" s="21" t="s">
        <v>12</v>
      </c>
      <c r="R4" s="21" t="s">
        <v>13</v>
      </c>
    </row>
    <row r="5" spans="1:18" x14ac:dyDescent="0.25">
      <c r="A5" s="11">
        <v>1</v>
      </c>
      <c r="B5" s="23" t="s">
        <v>398</v>
      </c>
      <c r="C5" s="23" t="s">
        <v>68</v>
      </c>
      <c r="D5" s="23">
        <v>2005</v>
      </c>
      <c r="E5" s="23" t="s">
        <v>10</v>
      </c>
      <c r="F5" s="11">
        <v>1</v>
      </c>
      <c r="G5" s="11">
        <v>1</v>
      </c>
      <c r="H5" s="11">
        <v>2</v>
      </c>
      <c r="I5" s="28">
        <v>5</v>
      </c>
      <c r="J5" s="28">
        <v>2</v>
      </c>
      <c r="K5" s="11">
        <v>4</v>
      </c>
      <c r="L5" s="11">
        <f>SMALL(F5:K5,1)</f>
        <v>1</v>
      </c>
      <c r="M5" s="11">
        <f>SMALL(F5:K5,2)</f>
        <v>1</v>
      </c>
      <c r="N5" s="11">
        <f>+SUM(L5:M5)</f>
        <v>2</v>
      </c>
      <c r="O5" s="7">
        <f>SMALL(F5:K5,3)</f>
        <v>2</v>
      </c>
      <c r="P5" s="7">
        <f>SMALL(F5:K5,4)</f>
        <v>2</v>
      </c>
      <c r="Q5" s="7">
        <f>SMALL(F5:K5,5)</f>
        <v>4</v>
      </c>
      <c r="R5" s="7">
        <f>SMALL(F5:K5,6)</f>
        <v>5</v>
      </c>
    </row>
    <row r="6" spans="1:18" x14ac:dyDescent="0.25">
      <c r="A6" s="11">
        <v>2</v>
      </c>
      <c r="B6" s="23" t="s">
        <v>407</v>
      </c>
      <c r="C6" s="23" t="s">
        <v>85</v>
      </c>
      <c r="D6" s="23">
        <v>2005</v>
      </c>
      <c r="E6" s="23" t="s">
        <v>4</v>
      </c>
      <c r="F6" s="11">
        <v>10</v>
      </c>
      <c r="G6" s="11">
        <v>2</v>
      </c>
      <c r="H6" s="11" t="s">
        <v>65</v>
      </c>
      <c r="I6" s="28">
        <v>1</v>
      </c>
      <c r="J6" s="28" t="s">
        <v>92</v>
      </c>
      <c r="K6" s="11">
        <v>2</v>
      </c>
      <c r="L6" s="11">
        <f>SMALL(F6:K6,1)</f>
        <v>1</v>
      </c>
      <c r="M6" s="11">
        <f>SMALL(F6:K6,2)</f>
        <v>2</v>
      </c>
      <c r="N6" s="11">
        <f>+SUM(L6:M6)</f>
        <v>3</v>
      </c>
      <c r="O6" s="7">
        <f>SMALL(F6:K6,3)</f>
        <v>2</v>
      </c>
      <c r="P6" s="7">
        <f>SMALL(F6:K6,4)</f>
        <v>10</v>
      </c>
      <c r="Q6" s="7" t="e">
        <f>SMALL(F6:K6,5)</f>
        <v>#NUM!</v>
      </c>
      <c r="R6" s="7" t="e">
        <f>SMALL(F6:K6,6)</f>
        <v>#NUM!</v>
      </c>
    </row>
    <row r="7" spans="1:18" x14ac:dyDescent="0.25">
      <c r="A7" s="11">
        <v>3</v>
      </c>
      <c r="B7" s="23" t="s">
        <v>399</v>
      </c>
      <c r="C7" s="23" t="s">
        <v>67</v>
      </c>
      <c r="D7" s="23">
        <v>2005</v>
      </c>
      <c r="E7" s="23" t="s">
        <v>4</v>
      </c>
      <c r="F7" s="11">
        <v>2</v>
      </c>
      <c r="G7" s="11">
        <v>5</v>
      </c>
      <c r="H7" s="11">
        <v>4</v>
      </c>
      <c r="I7" s="28">
        <v>3</v>
      </c>
      <c r="J7" s="28">
        <v>1</v>
      </c>
      <c r="K7" s="11">
        <v>3</v>
      </c>
      <c r="L7" s="11">
        <f>SMALL(F7:K7,1)</f>
        <v>1</v>
      </c>
      <c r="M7" s="11">
        <f>SMALL(F7:K7,2)</f>
        <v>2</v>
      </c>
      <c r="N7" s="11">
        <f>+SUM(L7:M7)</f>
        <v>3</v>
      </c>
      <c r="O7" s="7">
        <f>SMALL(F7:K7,3)</f>
        <v>3</v>
      </c>
      <c r="P7" s="7">
        <f>SMALL(F7:K7,4)</f>
        <v>3</v>
      </c>
      <c r="Q7" s="7">
        <f>SMALL(F7:K7,5)</f>
        <v>4</v>
      </c>
      <c r="R7" s="7">
        <f>SMALL(F7:K7,6)</f>
        <v>5</v>
      </c>
    </row>
    <row r="8" spans="1:18" x14ac:dyDescent="0.25">
      <c r="A8" s="11">
        <v>4</v>
      </c>
      <c r="B8" s="23" t="s">
        <v>403</v>
      </c>
      <c r="C8" s="23" t="s">
        <v>15</v>
      </c>
      <c r="D8" s="23">
        <v>2006</v>
      </c>
      <c r="E8" s="23" t="s">
        <v>5</v>
      </c>
      <c r="F8" s="11">
        <v>6</v>
      </c>
      <c r="G8" s="11">
        <v>4</v>
      </c>
      <c r="H8" s="11">
        <v>5</v>
      </c>
      <c r="I8" s="28">
        <v>2</v>
      </c>
      <c r="J8" s="28">
        <v>3</v>
      </c>
      <c r="K8" s="11">
        <v>1</v>
      </c>
      <c r="L8" s="11">
        <f>SMALL(F8:K8,1)</f>
        <v>1</v>
      </c>
      <c r="M8" s="11">
        <f>SMALL(F8:K8,2)</f>
        <v>2</v>
      </c>
      <c r="N8" s="11">
        <f>+SUM(L8:M8)</f>
        <v>3</v>
      </c>
      <c r="O8" s="7">
        <f>SMALL(F8:K8,3)</f>
        <v>3</v>
      </c>
      <c r="P8" s="7">
        <f>SMALL(F8:K8,4)</f>
        <v>4</v>
      </c>
      <c r="Q8" s="7">
        <f>SMALL(F8:K8,5)</f>
        <v>5</v>
      </c>
      <c r="R8" s="7">
        <f>SMALL(F8:K8,6)</f>
        <v>6</v>
      </c>
    </row>
    <row r="9" spans="1:18" x14ac:dyDescent="0.25">
      <c r="A9" s="11">
        <v>5</v>
      </c>
      <c r="B9" s="23" t="s">
        <v>401</v>
      </c>
      <c r="C9" s="23" t="s">
        <v>72</v>
      </c>
      <c r="D9" s="23">
        <v>2005</v>
      </c>
      <c r="E9" s="23" t="s">
        <v>10</v>
      </c>
      <c r="F9" s="11">
        <v>4</v>
      </c>
      <c r="G9" s="11">
        <v>6</v>
      </c>
      <c r="H9" s="11">
        <v>2</v>
      </c>
      <c r="I9" s="28">
        <v>3</v>
      </c>
      <c r="J9" s="28">
        <v>6</v>
      </c>
      <c r="K9" s="11">
        <v>5</v>
      </c>
      <c r="L9" s="11">
        <f>SMALL(F9:K9,1)</f>
        <v>2</v>
      </c>
      <c r="M9" s="11">
        <f>SMALL(F9:K9,2)</f>
        <v>3</v>
      </c>
      <c r="N9" s="11">
        <f>+SUM(L9:M9)</f>
        <v>5</v>
      </c>
      <c r="O9" s="7">
        <f>SMALL(F9:K9,3)</f>
        <v>4</v>
      </c>
      <c r="P9" s="7">
        <f>SMALL(F9:K9,4)</f>
        <v>5</v>
      </c>
      <c r="Q9" s="7">
        <f>SMALL(F9:K9,5)</f>
        <v>6</v>
      </c>
      <c r="R9" s="7">
        <f>SMALL(F9:K9,6)</f>
        <v>6</v>
      </c>
    </row>
    <row r="10" spans="1:18" x14ac:dyDescent="0.25">
      <c r="A10" s="11">
        <v>6</v>
      </c>
      <c r="B10" s="23" t="s">
        <v>402</v>
      </c>
      <c r="C10" s="23" t="s">
        <v>71</v>
      </c>
      <c r="D10" s="23">
        <v>2005</v>
      </c>
      <c r="E10" s="23" t="s">
        <v>5</v>
      </c>
      <c r="F10" s="11">
        <v>5</v>
      </c>
      <c r="G10" s="11">
        <v>10</v>
      </c>
      <c r="H10" s="11">
        <v>1</v>
      </c>
      <c r="I10" s="28">
        <v>6</v>
      </c>
      <c r="J10" s="28">
        <v>4</v>
      </c>
      <c r="K10" s="11">
        <v>8</v>
      </c>
      <c r="L10" s="11">
        <f>SMALL(F10:K10,1)</f>
        <v>1</v>
      </c>
      <c r="M10" s="11">
        <f>SMALL(F10:K10,2)</f>
        <v>4</v>
      </c>
      <c r="N10" s="11">
        <f>+SUM(L10:M10)</f>
        <v>5</v>
      </c>
      <c r="O10" s="7">
        <f>SMALL(F10:K10,3)</f>
        <v>5</v>
      </c>
      <c r="P10" s="7">
        <f>SMALL(F10:K10,4)</f>
        <v>6</v>
      </c>
      <c r="Q10" s="7">
        <f>SMALL(F10:K10,5)</f>
        <v>8</v>
      </c>
      <c r="R10" s="7">
        <f>SMALL(F10:K10,6)</f>
        <v>10</v>
      </c>
    </row>
    <row r="11" spans="1:18" x14ac:dyDescent="0.25">
      <c r="A11" s="11">
        <v>7</v>
      </c>
      <c r="B11" s="23" t="s">
        <v>404</v>
      </c>
      <c r="C11" s="23" t="s">
        <v>70</v>
      </c>
      <c r="D11" s="23">
        <v>2005</v>
      </c>
      <c r="E11" s="23" t="s">
        <v>4</v>
      </c>
      <c r="F11" s="11">
        <v>7</v>
      </c>
      <c r="G11" s="11">
        <v>3</v>
      </c>
      <c r="H11" s="11">
        <v>8</v>
      </c>
      <c r="I11" s="28">
        <v>7</v>
      </c>
      <c r="J11" s="28">
        <v>4</v>
      </c>
      <c r="K11" s="11">
        <v>6</v>
      </c>
      <c r="L11" s="11">
        <f>SMALL(F11:K11,1)</f>
        <v>3</v>
      </c>
      <c r="M11" s="11">
        <f>SMALL(F11:K11,2)</f>
        <v>4</v>
      </c>
      <c r="N11" s="11">
        <f>+SUM(L11:M11)</f>
        <v>7</v>
      </c>
      <c r="O11" s="7">
        <f>SMALL(F11:K11,3)</f>
        <v>6</v>
      </c>
      <c r="P11" s="7">
        <f>SMALL(F11:K11,4)</f>
        <v>7</v>
      </c>
      <c r="Q11" s="7">
        <f>SMALL(F11:K11,5)</f>
        <v>7</v>
      </c>
      <c r="R11" s="7">
        <f>SMALL(F11:K11,6)</f>
        <v>8</v>
      </c>
    </row>
    <row r="12" spans="1:18" x14ac:dyDescent="0.25">
      <c r="A12" s="11">
        <v>8</v>
      </c>
      <c r="B12" s="23" t="s">
        <v>400</v>
      </c>
      <c r="C12" s="23" t="s">
        <v>17</v>
      </c>
      <c r="D12" s="23">
        <v>2006</v>
      </c>
      <c r="E12" s="23" t="s">
        <v>5</v>
      </c>
      <c r="F12" s="11">
        <v>3</v>
      </c>
      <c r="G12" s="11">
        <v>11</v>
      </c>
      <c r="H12" s="11">
        <v>9</v>
      </c>
      <c r="I12" s="28">
        <v>9</v>
      </c>
      <c r="J12" s="28">
        <v>11</v>
      </c>
      <c r="K12" s="11">
        <v>12</v>
      </c>
      <c r="L12" s="11">
        <f>SMALL(F12:K12,1)</f>
        <v>3</v>
      </c>
      <c r="M12" s="11">
        <f>SMALL(F12:K12,2)</f>
        <v>9</v>
      </c>
      <c r="N12" s="11">
        <f>+SUM(L12:M12)</f>
        <v>12</v>
      </c>
      <c r="O12" s="7">
        <f>SMALL(F12:K12,3)</f>
        <v>9</v>
      </c>
      <c r="P12" s="7">
        <f>SMALL(F12:K12,4)</f>
        <v>11</v>
      </c>
      <c r="Q12" s="7">
        <f>SMALL(F12:K12,5)</f>
        <v>11</v>
      </c>
      <c r="R12" s="7">
        <f>SMALL(F12:K12,6)</f>
        <v>12</v>
      </c>
    </row>
    <row r="13" spans="1:18" x14ac:dyDescent="0.25">
      <c r="A13" s="11">
        <v>9</v>
      </c>
      <c r="B13" s="23" t="s">
        <v>412</v>
      </c>
      <c r="C13" s="23" t="s">
        <v>79</v>
      </c>
      <c r="D13" s="23">
        <v>2005</v>
      </c>
      <c r="E13" s="23" t="s">
        <v>5</v>
      </c>
      <c r="F13" s="11">
        <v>15</v>
      </c>
      <c r="G13" s="11" t="s">
        <v>65</v>
      </c>
      <c r="H13" s="11">
        <v>10</v>
      </c>
      <c r="I13" s="28">
        <v>12</v>
      </c>
      <c r="J13" s="28">
        <v>7</v>
      </c>
      <c r="K13" s="11">
        <v>7</v>
      </c>
      <c r="L13" s="11">
        <f>SMALL(F13:K13,1)</f>
        <v>7</v>
      </c>
      <c r="M13" s="11">
        <f>SMALL(F13:K13,2)</f>
        <v>7</v>
      </c>
      <c r="N13" s="11">
        <f>+SUM(L13:M13)</f>
        <v>14</v>
      </c>
      <c r="O13" s="7">
        <f>SMALL(F13:K13,3)</f>
        <v>10</v>
      </c>
      <c r="P13" s="7">
        <f>SMALL(F13:K13,4)</f>
        <v>12</v>
      </c>
      <c r="Q13" s="7">
        <f>SMALL(F13:K13,5)</f>
        <v>15</v>
      </c>
      <c r="R13" s="7" t="e">
        <f>SMALL(F13:K13,6)</f>
        <v>#NUM!</v>
      </c>
    </row>
    <row r="14" spans="1:18" x14ac:dyDescent="0.25">
      <c r="A14" s="11">
        <v>10</v>
      </c>
      <c r="B14" s="23" t="s">
        <v>405</v>
      </c>
      <c r="C14" s="23" t="s">
        <v>69</v>
      </c>
      <c r="D14" s="23">
        <v>2005</v>
      </c>
      <c r="E14" s="23" t="s">
        <v>4</v>
      </c>
      <c r="F14" s="11">
        <v>8</v>
      </c>
      <c r="G14" s="11">
        <v>7</v>
      </c>
      <c r="H14" s="11" t="s">
        <v>65</v>
      </c>
      <c r="I14" s="28" t="s">
        <v>65</v>
      </c>
      <c r="J14" s="28">
        <v>8</v>
      </c>
      <c r="K14" s="11" t="s">
        <v>65</v>
      </c>
      <c r="L14" s="11">
        <f>SMALL(F14:K14,1)</f>
        <v>7</v>
      </c>
      <c r="M14" s="11">
        <f>SMALL(F14:K14,2)</f>
        <v>8</v>
      </c>
      <c r="N14" s="11">
        <f>+SUM(L14:M14)</f>
        <v>15</v>
      </c>
      <c r="O14" s="7">
        <f>SMALL(F14:K14,3)</f>
        <v>8</v>
      </c>
      <c r="P14" s="7" t="e">
        <f>SMALL(F14:K14,4)</f>
        <v>#NUM!</v>
      </c>
      <c r="Q14" s="7" t="e">
        <f>SMALL(F14:K14,5)</f>
        <v>#NUM!</v>
      </c>
      <c r="R14" s="7" t="e">
        <f>SMALL(F14:K14,6)</f>
        <v>#NUM!</v>
      </c>
    </row>
    <row r="15" spans="1:18" x14ac:dyDescent="0.25">
      <c r="A15" s="11">
        <v>11</v>
      </c>
      <c r="B15" s="23" t="s">
        <v>406</v>
      </c>
      <c r="C15" s="23" t="s">
        <v>18</v>
      </c>
      <c r="D15" s="23">
        <v>2006</v>
      </c>
      <c r="E15" s="23" t="s">
        <v>10</v>
      </c>
      <c r="F15" s="11">
        <v>9</v>
      </c>
      <c r="G15" s="11">
        <v>9</v>
      </c>
      <c r="H15" s="11">
        <v>6</v>
      </c>
      <c r="I15" s="28">
        <v>10</v>
      </c>
      <c r="J15" s="28">
        <v>10</v>
      </c>
      <c r="K15" s="11">
        <v>9</v>
      </c>
      <c r="L15" s="11">
        <f>SMALL(F15:K15,1)</f>
        <v>6</v>
      </c>
      <c r="M15" s="11">
        <f>SMALL(F15:K15,2)</f>
        <v>9</v>
      </c>
      <c r="N15" s="11">
        <f>+SUM(L15:M15)</f>
        <v>15</v>
      </c>
      <c r="O15" s="7">
        <f>SMALL(F15:K15,3)</f>
        <v>9</v>
      </c>
      <c r="P15" s="7">
        <f>SMALL(F15:K15,4)</f>
        <v>9</v>
      </c>
      <c r="Q15" s="7">
        <f>SMALL(F15:K15,5)</f>
        <v>10</v>
      </c>
      <c r="R15" s="7">
        <f>SMALL(F15:K15,6)</f>
        <v>10</v>
      </c>
    </row>
    <row r="16" spans="1:18" x14ac:dyDescent="0.25">
      <c r="A16" s="11">
        <v>12</v>
      </c>
      <c r="B16" s="23" t="s">
        <v>409</v>
      </c>
      <c r="C16" s="23" t="s">
        <v>20</v>
      </c>
      <c r="D16" s="23">
        <v>2006</v>
      </c>
      <c r="E16" s="23" t="s">
        <v>10</v>
      </c>
      <c r="F16" s="11">
        <v>12</v>
      </c>
      <c r="G16" s="11">
        <v>13</v>
      </c>
      <c r="H16" s="11">
        <v>7</v>
      </c>
      <c r="I16" s="28">
        <v>8</v>
      </c>
      <c r="J16" s="28">
        <v>9</v>
      </c>
      <c r="K16" s="11">
        <v>11</v>
      </c>
      <c r="L16" s="11">
        <f>SMALL(F16:K16,1)</f>
        <v>7</v>
      </c>
      <c r="M16" s="11">
        <f>SMALL(F16:K16,2)</f>
        <v>8</v>
      </c>
      <c r="N16" s="11">
        <f>+SUM(L16:M16)</f>
        <v>15</v>
      </c>
      <c r="O16" s="7">
        <f>SMALL(F16:K16,3)</f>
        <v>9</v>
      </c>
      <c r="P16" s="7">
        <f>SMALL(F16:K16,4)</f>
        <v>11</v>
      </c>
      <c r="Q16" s="7">
        <f>SMALL(F16:K16,5)</f>
        <v>12</v>
      </c>
      <c r="R16" s="7">
        <f>SMALL(F16:K16,6)</f>
        <v>13</v>
      </c>
    </row>
    <row r="17" spans="1:18" x14ac:dyDescent="0.25">
      <c r="A17" s="11">
        <v>13</v>
      </c>
      <c r="B17" s="23" t="s">
        <v>408</v>
      </c>
      <c r="C17" s="23" t="s">
        <v>16</v>
      </c>
      <c r="D17" s="23">
        <v>2006</v>
      </c>
      <c r="E17" s="23" t="s">
        <v>5</v>
      </c>
      <c r="F17" s="11">
        <v>11</v>
      </c>
      <c r="G17" s="11">
        <v>8</v>
      </c>
      <c r="H17" s="11">
        <v>11</v>
      </c>
      <c r="I17" s="28">
        <v>15</v>
      </c>
      <c r="J17" s="28">
        <v>22</v>
      </c>
      <c r="K17" s="11">
        <v>21</v>
      </c>
      <c r="L17" s="11">
        <f>SMALL(F17:K17,1)</f>
        <v>8</v>
      </c>
      <c r="M17" s="11">
        <f>SMALL(F17:K17,2)</f>
        <v>11</v>
      </c>
      <c r="N17" s="11">
        <f>+SUM(L17:M17)</f>
        <v>19</v>
      </c>
      <c r="O17" s="7">
        <f>SMALL(F17:K17,3)</f>
        <v>11</v>
      </c>
      <c r="P17" s="7">
        <f>SMALL(F17:K17,4)</f>
        <v>15</v>
      </c>
      <c r="Q17" s="7">
        <f>SMALL(F17:K17,5)</f>
        <v>21</v>
      </c>
      <c r="R17" s="7">
        <f>SMALL(F17:K17,6)</f>
        <v>22</v>
      </c>
    </row>
    <row r="18" spans="1:18" x14ac:dyDescent="0.25">
      <c r="A18" s="11">
        <v>14</v>
      </c>
      <c r="B18" s="23" t="s">
        <v>414</v>
      </c>
      <c r="C18" s="23" t="s">
        <v>450</v>
      </c>
      <c r="D18" s="23">
        <v>2006</v>
      </c>
      <c r="E18" s="23" t="s">
        <v>5</v>
      </c>
      <c r="F18" s="11">
        <v>17</v>
      </c>
      <c r="G18" s="11">
        <v>35</v>
      </c>
      <c r="H18" s="11">
        <v>22</v>
      </c>
      <c r="I18" s="28" t="s">
        <v>65</v>
      </c>
      <c r="J18" s="28">
        <v>12</v>
      </c>
      <c r="K18" s="11">
        <v>10</v>
      </c>
      <c r="L18" s="11">
        <f>SMALL(F18:K18,1)</f>
        <v>10</v>
      </c>
      <c r="M18" s="11">
        <f>SMALL(F18:K18,2)</f>
        <v>12</v>
      </c>
      <c r="N18" s="11">
        <f>+SUM(L18:M18)</f>
        <v>22</v>
      </c>
      <c r="O18" s="7">
        <f>SMALL(F18:K18,3)</f>
        <v>17</v>
      </c>
      <c r="P18" s="7">
        <f>SMALL(F18:K18,4)</f>
        <v>22</v>
      </c>
      <c r="Q18" s="7">
        <f>SMALL(F18:K18,5)</f>
        <v>35</v>
      </c>
      <c r="R18" s="7" t="e">
        <f>SMALL(F18:K18,6)</f>
        <v>#NUM!</v>
      </c>
    </row>
    <row r="19" spans="1:18" x14ac:dyDescent="0.25">
      <c r="A19" s="11">
        <v>15</v>
      </c>
      <c r="B19" s="23" t="s">
        <v>410</v>
      </c>
      <c r="C19" s="23" t="s">
        <v>77</v>
      </c>
      <c r="D19" s="23">
        <v>2005</v>
      </c>
      <c r="E19" s="23" t="s">
        <v>4</v>
      </c>
      <c r="F19" s="11">
        <v>13</v>
      </c>
      <c r="G19" s="11">
        <v>12</v>
      </c>
      <c r="H19" s="11">
        <v>13</v>
      </c>
      <c r="I19" s="28">
        <v>11</v>
      </c>
      <c r="J19" s="28" t="s">
        <v>65</v>
      </c>
      <c r="K19" s="11">
        <v>25</v>
      </c>
      <c r="L19" s="11">
        <f>SMALL(F19:K19,1)</f>
        <v>11</v>
      </c>
      <c r="M19" s="11">
        <f>SMALL(F19:K19,2)</f>
        <v>12</v>
      </c>
      <c r="N19" s="11">
        <f>+SUM(L19:M19)</f>
        <v>23</v>
      </c>
      <c r="O19" s="7">
        <f>SMALL(F19:K19,3)</f>
        <v>13</v>
      </c>
      <c r="P19" s="7">
        <f>SMALL(F19:K19,4)</f>
        <v>13</v>
      </c>
      <c r="Q19" s="7">
        <f>SMALL(F19:K19,5)</f>
        <v>25</v>
      </c>
      <c r="R19" s="7" t="e">
        <f>SMALL(F19:K19,6)</f>
        <v>#NUM!</v>
      </c>
    </row>
    <row r="20" spans="1:18" x14ac:dyDescent="0.25">
      <c r="A20" s="11">
        <v>16</v>
      </c>
      <c r="B20" s="23" t="s">
        <v>413</v>
      </c>
      <c r="C20" s="23" t="s">
        <v>90</v>
      </c>
      <c r="D20" s="23">
        <v>2005</v>
      </c>
      <c r="E20" s="23" t="s">
        <v>5</v>
      </c>
      <c r="F20" s="11">
        <v>16</v>
      </c>
      <c r="G20" s="11">
        <v>14</v>
      </c>
      <c r="H20" s="11" t="s">
        <v>65</v>
      </c>
      <c r="I20" s="28" t="s">
        <v>65</v>
      </c>
      <c r="J20" s="28">
        <v>13</v>
      </c>
      <c r="K20" s="11">
        <v>13</v>
      </c>
      <c r="L20" s="11">
        <f>SMALL(F20:K20,1)</f>
        <v>13</v>
      </c>
      <c r="M20" s="11">
        <f>SMALL(F20:K20,2)</f>
        <v>13</v>
      </c>
      <c r="N20" s="11">
        <f>+SUM(L20:M20)</f>
        <v>26</v>
      </c>
      <c r="O20" s="7">
        <f>SMALL(F20:K20,3)</f>
        <v>14</v>
      </c>
      <c r="P20" s="7">
        <f>SMALL(F20:K20,4)</f>
        <v>16</v>
      </c>
      <c r="Q20" s="7" t="e">
        <f>SMALL(F20:K20,5)</f>
        <v>#NUM!</v>
      </c>
      <c r="R20" s="7" t="e">
        <f>SMALL(F20:K20,6)</f>
        <v>#NUM!</v>
      </c>
    </row>
    <row r="21" spans="1:18" x14ac:dyDescent="0.25">
      <c r="A21" s="11">
        <v>17</v>
      </c>
      <c r="B21" s="23" t="s">
        <v>447</v>
      </c>
      <c r="C21" s="23" t="s">
        <v>78</v>
      </c>
      <c r="D21" s="23">
        <v>2005</v>
      </c>
      <c r="E21" s="23" t="s">
        <v>4</v>
      </c>
      <c r="F21" s="11" t="s">
        <v>92</v>
      </c>
      <c r="G21" s="11">
        <v>17</v>
      </c>
      <c r="H21" s="11">
        <v>12</v>
      </c>
      <c r="I21" s="28">
        <v>16</v>
      </c>
      <c r="J21" s="28">
        <v>18</v>
      </c>
      <c r="K21" s="11">
        <v>15</v>
      </c>
      <c r="L21" s="11">
        <f>SMALL(F21:K21,1)</f>
        <v>12</v>
      </c>
      <c r="M21" s="11">
        <f>SMALL(F21:K21,2)</f>
        <v>15</v>
      </c>
      <c r="N21" s="11">
        <f>+SUM(L21:M21)</f>
        <v>27</v>
      </c>
      <c r="O21" s="7">
        <f>SMALL(F21:K21,3)</f>
        <v>16</v>
      </c>
      <c r="P21" s="7">
        <f>SMALL(F21:K21,4)</f>
        <v>17</v>
      </c>
      <c r="Q21" s="7">
        <f>SMALL(F21:K21,5)</f>
        <v>18</v>
      </c>
      <c r="R21" s="7" t="e">
        <f>SMALL(F21:K21,6)</f>
        <v>#NUM!</v>
      </c>
    </row>
    <row r="22" spans="1:18" x14ac:dyDescent="0.25">
      <c r="A22" s="11">
        <v>18</v>
      </c>
      <c r="B22" s="23" t="s">
        <v>411</v>
      </c>
      <c r="C22" s="23" t="s">
        <v>74</v>
      </c>
      <c r="D22" s="23">
        <v>2005</v>
      </c>
      <c r="E22" s="23" t="s">
        <v>4</v>
      </c>
      <c r="F22" s="11">
        <v>14</v>
      </c>
      <c r="G22" s="11" t="s">
        <v>65</v>
      </c>
      <c r="H22" s="11" t="s">
        <v>65</v>
      </c>
      <c r="I22" s="28">
        <v>14</v>
      </c>
      <c r="J22" s="28">
        <v>24</v>
      </c>
      <c r="K22" s="11">
        <v>29</v>
      </c>
      <c r="L22" s="11">
        <f>SMALL(F22:K22,1)</f>
        <v>14</v>
      </c>
      <c r="M22" s="11">
        <f>SMALL(F22:K22,2)</f>
        <v>14</v>
      </c>
      <c r="N22" s="11">
        <f>+SUM(L22:M22)</f>
        <v>28</v>
      </c>
      <c r="O22" s="7">
        <f>SMALL(F22:K22,3)</f>
        <v>24</v>
      </c>
      <c r="P22" s="7">
        <f>SMALL(F22:K22,4)</f>
        <v>29</v>
      </c>
      <c r="Q22" s="7" t="e">
        <f>SMALL(F22:K22,5)</f>
        <v>#NUM!</v>
      </c>
      <c r="R22" s="7" t="e">
        <f>SMALL(F22:K22,6)</f>
        <v>#NUM!</v>
      </c>
    </row>
    <row r="23" spans="1:18" x14ac:dyDescent="0.25">
      <c r="A23" s="11">
        <v>19</v>
      </c>
      <c r="B23" s="23" t="s">
        <v>417</v>
      </c>
      <c r="C23" s="23" t="s">
        <v>76</v>
      </c>
      <c r="D23" s="23">
        <v>2005</v>
      </c>
      <c r="E23" s="23" t="s">
        <v>5</v>
      </c>
      <c r="F23" s="11">
        <v>20</v>
      </c>
      <c r="G23" s="11">
        <v>36</v>
      </c>
      <c r="H23" s="11">
        <v>30</v>
      </c>
      <c r="I23" s="28">
        <v>13</v>
      </c>
      <c r="J23" s="28">
        <v>16</v>
      </c>
      <c r="K23" s="11">
        <v>22</v>
      </c>
      <c r="L23" s="11">
        <f>SMALL(F23:K23,1)</f>
        <v>13</v>
      </c>
      <c r="M23" s="11">
        <f>SMALL(F23:K23,2)</f>
        <v>16</v>
      </c>
      <c r="N23" s="11">
        <f>+SUM(L23:M23)</f>
        <v>29</v>
      </c>
      <c r="O23" s="7">
        <f>SMALL(F23:K23,3)</f>
        <v>20</v>
      </c>
      <c r="P23" s="7">
        <f>SMALL(F23:K23,4)</f>
        <v>22</v>
      </c>
      <c r="Q23" s="7">
        <f>SMALL(F23:K23,5)</f>
        <v>30</v>
      </c>
      <c r="R23" s="7">
        <f>SMALL(F23:K23,6)</f>
        <v>36</v>
      </c>
    </row>
    <row r="24" spans="1:18" x14ac:dyDescent="0.25">
      <c r="A24" s="11">
        <v>20</v>
      </c>
      <c r="B24" s="23" t="s">
        <v>445</v>
      </c>
      <c r="C24" s="23" t="s">
        <v>53</v>
      </c>
      <c r="D24" s="23">
        <v>2006</v>
      </c>
      <c r="E24" s="23" t="s">
        <v>4</v>
      </c>
      <c r="F24" s="11" t="s">
        <v>65</v>
      </c>
      <c r="G24" s="11" t="s">
        <v>65</v>
      </c>
      <c r="H24" s="11">
        <v>15</v>
      </c>
      <c r="I24" s="28" t="s">
        <v>65</v>
      </c>
      <c r="J24" s="28">
        <v>30</v>
      </c>
      <c r="K24" s="11">
        <v>14</v>
      </c>
      <c r="L24" s="11">
        <f>SMALL(F24:K24,1)</f>
        <v>14</v>
      </c>
      <c r="M24" s="11">
        <f>SMALL(F24:K24,2)</f>
        <v>15</v>
      </c>
      <c r="N24" s="11">
        <f>+SUM(L24:M24)</f>
        <v>29</v>
      </c>
      <c r="O24" s="7">
        <f>SMALL(F24:K24,3)</f>
        <v>30</v>
      </c>
      <c r="P24" s="7" t="e">
        <f>SMALL(F24:K24,4)</f>
        <v>#NUM!</v>
      </c>
      <c r="Q24" s="4" t="e">
        <f>SMALL(F24:K24,5)</f>
        <v>#NUM!</v>
      </c>
      <c r="R24" s="4" t="e">
        <f>SMALL(F24:K24,6)</f>
        <v>#NUM!</v>
      </c>
    </row>
    <row r="25" spans="1:18" x14ac:dyDescent="0.25">
      <c r="A25" s="11">
        <v>21</v>
      </c>
      <c r="B25" s="23" t="s">
        <v>415</v>
      </c>
      <c r="C25" s="23" t="s">
        <v>73</v>
      </c>
      <c r="D25" s="23">
        <v>2005</v>
      </c>
      <c r="E25" s="23" t="s">
        <v>4</v>
      </c>
      <c r="F25" s="11">
        <v>18</v>
      </c>
      <c r="G25" s="11">
        <v>16</v>
      </c>
      <c r="H25" s="11">
        <v>16</v>
      </c>
      <c r="I25" s="28">
        <v>20</v>
      </c>
      <c r="J25" s="28">
        <v>27</v>
      </c>
      <c r="K25" s="11">
        <v>16</v>
      </c>
      <c r="L25" s="11">
        <f>SMALL(F25:K25,1)</f>
        <v>16</v>
      </c>
      <c r="M25" s="11">
        <f>SMALL(F25:K25,2)</f>
        <v>16</v>
      </c>
      <c r="N25" s="11">
        <f>+SUM(L25:M25)</f>
        <v>32</v>
      </c>
      <c r="O25" s="7">
        <f>SMALL(F25:K25,3)</f>
        <v>16</v>
      </c>
      <c r="P25" s="7">
        <f>SMALL(F25:K25,4)</f>
        <v>18</v>
      </c>
      <c r="Q25" s="7">
        <f>SMALL(F25:K25,5)</f>
        <v>20</v>
      </c>
      <c r="R25" s="7">
        <f>SMALL(F25:K25,6)</f>
        <v>27</v>
      </c>
    </row>
    <row r="26" spans="1:18" x14ac:dyDescent="0.25">
      <c r="A26" s="11">
        <v>22</v>
      </c>
      <c r="B26" s="23" t="s">
        <v>420</v>
      </c>
      <c r="C26" s="23" t="s">
        <v>26</v>
      </c>
      <c r="D26" s="23">
        <v>2006</v>
      </c>
      <c r="E26" s="23" t="s">
        <v>5</v>
      </c>
      <c r="F26" s="11">
        <v>23</v>
      </c>
      <c r="G26" s="11">
        <v>20</v>
      </c>
      <c r="H26" s="11">
        <v>25</v>
      </c>
      <c r="I26" s="28">
        <v>26</v>
      </c>
      <c r="J26" s="28">
        <v>14</v>
      </c>
      <c r="K26" s="11">
        <v>18</v>
      </c>
      <c r="L26" s="11">
        <f>SMALL(F26:K26,1)</f>
        <v>14</v>
      </c>
      <c r="M26" s="11">
        <f>SMALL(F26:K26,2)</f>
        <v>18</v>
      </c>
      <c r="N26" s="11">
        <f>+SUM(L26:M26)</f>
        <v>32</v>
      </c>
      <c r="O26" s="7">
        <f>SMALL(F26:K26,3)</f>
        <v>20</v>
      </c>
      <c r="P26" s="7">
        <f>SMALL(F26:K26,4)</f>
        <v>23</v>
      </c>
      <c r="Q26" s="7">
        <f>SMALL(F26:K26,5)</f>
        <v>25</v>
      </c>
      <c r="R26" s="7">
        <f>SMALL(F26:K26,6)</f>
        <v>26</v>
      </c>
    </row>
    <row r="27" spans="1:18" x14ac:dyDescent="0.25">
      <c r="A27" s="11">
        <v>23</v>
      </c>
      <c r="B27" s="23" t="s">
        <v>442</v>
      </c>
      <c r="C27" s="23" t="s">
        <v>75</v>
      </c>
      <c r="D27" s="23">
        <v>2005</v>
      </c>
      <c r="E27" s="23" t="s">
        <v>4</v>
      </c>
      <c r="F27" s="11" t="s">
        <v>65</v>
      </c>
      <c r="G27" s="11" t="s">
        <v>65</v>
      </c>
      <c r="H27" s="11">
        <v>14</v>
      </c>
      <c r="I27" s="28">
        <v>18</v>
      </c>
      <c r="J27" s="28">
        <v>23</v>
      </c>
      <c r="K27" s="11" t="s">
        <v>65</v>
      </c>
      <c r="L27" s="11">
        <f>SMALL(F27:K27,1)</f>
        <v>14</v>
      </c>
      <c r="M27" s="11">
        <f>SMALL(F27:K27,2)</f>
        <v>18</v>
      </c>
      <c r="N27" s="11">
        <f>+SUM(L27:M27)</f>
        <v>32</v>
      </c>
      <c r="O27" s="7">
        <f>SMALL(F27:K27,3)</f>
        <v>23</v>
      </c>
      <c r="P27" s="7" t="e">
        <f>SMALL(F27:K27,4)</f>
        <v>#NUM!</v>
      </c>
      <c r="Q27" s="7" t="e">
        <f>SMALL(F27:K27,5)</f>
        <v>#NUM!</v>
      </c>
      <c r="R27" s="7" t="e">
        <f>SMALL(F27:K27,6)</f>
        <v>#NUM!</v>
      </c>
    </row>
    <row r="28" spans="1:18" x14ac:dyDescent="0.25">
      <c r="A28" s="11">
        <v>24</v>
      </c>
      <c r="B28" s="23" t="s">
        <v>416</v>
      </c>
      <c r="C28" s="23" t="s">
        <v>57</v>
      </c>
      <c r="D28" s="23">
        <v>2006</v>
      </c>
      <c r="E28" s="23" t="s">
        <v>10</v>
      </c>
      <c r="F28" s="11">
        <v>19</v>
      </c>
      <c r="G28" s="11">
        <v>15</v>
      </c>
      <c r="H28" s="11" t="s">
        <v>65</v>
      </c>
      <c r="I28" s="28">
        <v>18</v>
      </c>
      <c r="J28" s="28">
        <v>28</v>
      </c>
      <c r="K28" s="11">
        <v>20</v>
      </c>
      <c r="L28" s="11">
        <f>SMALL(F28:K28,1)</f>
        <v>15</v>
      </c>
      <c r="M28" s="11">
        <f>SMALL(F28:K28,2)</f>
        <v>18</v>
      </c>
      <c r="N28" s="11">
        <f>+SUM(L28:M28)</f>
        <v>33</v>
      </c>
      <c r="O28" s="7">
        <f>SMALL(F28:K28,3)</f>
        <v>19</v>
      </c>
      <c r="P28" s="7">
        <f>SMALL(F28:K28,4)</f>
        <v>20</v>
      </c>
      <c r="Q28" s="7">
        <f>SMALL(F28:K28,5)</f>
        <v>28</v>
      </c>
      <c r="R28" s="7" t="e">
        <f>SMALL(F28:K28,6)</f>
        <v>#NUM!</v>
      </c>
    </row>
    <row r="29" spans="1:18" x14ac:dyDescent="0.25">
      <c r="A29" s="11">
        <v>25</v>
      </c>
      <c r="B29" s="23" t="s">
        <v>432</v>
      </c>
      <c r="C29" s="23" t="s">
        <v>31</v>
      </c>
      <c r="D29" s="23">
        <v>2006</v>
      </c>
      <c r="E29" s="23" t="s">
        <v>5</v>
      </c>
      <c r="F29" s="11">
        <v>35</v>
      </c>
      <c r="G29" s="11">
        <v>32</v>
      </c>
      <c r="H29" s="11">
        <v>26</v>
      </c>
      <c r="I29" s="28">
        <v>24</v>
      </c>
      <c r="J29" s="28">
        <v>15</v>
      </c>
      <c r="K29" s="11">
        <v>19</v>
      </c>
      <c r="L29" s="11">
        <f>SMALL(F29:K29,1)</f>
        <v>15</v>
      </c>
      <c r="M29" s="11">
        <f>SMALL(F29:K29,2)</f>
        <v>19</v>
      </c>
      <c r="N29" s="11">
        <f>+SUM(L29:M29)</f>
        <v>34</v>
      </c>
      <c r="O29" s="7">
        <f>SMALL(F29:K29,3)</f>
        <v>24</v>
      </c>
      <c r="P29" s="7">
        <f>SMALL(F29:K29,4)</f>
        <v>26</v>
      </c>
      <c r="Q29" s="4">
        <f>SMALL(F29:K29,5)</f>
        <v>32</v>
      </c>
      <c r="R29" s="4">
        <f>SMALL(F29:K29,6)</f>
        <v>35</v>
      </c>
    </row>
    <row r="30" spans="1:18" x14ac:dyDescent="0.25">
      <c r="A30" s="11">
        <v>26</v>
      </c>
      <c r="B30" s="23" t="s">
        <v>418</v>
      </c>
      <c r="C30" s="23" t="s">
        <v>88</v>
      </c>
      <c r="D30" s="23">
        <v>2005</v>
      </c>
      <c r="E30" s="23" t="s">
        <v>10</v>
      </c>
      <c r="F30" s="11">
        <v>21</v>
      </c>
      <c r="G30" s="11">
        <v>18</v>
      </c>
      <c r="H30" s="11">
        <v>33</v>
      </c>
      <c r="I30" s="28">
        <v>17</v>
      </c>
      <c r="J30" s="28">
        <v>19</v>
      </c>
      <c r="K30" s="11" t="s">
        <v>65</v>
      </c>
      <c r="L30" s="11">
        <f>SMALL(F30:K30,1)</f>
        <v>17</v>
      </c>
      <c r="M30" s="11">
        <f>SMALL(F30:K30,2)</f>
        <v>18</v>
      </c>
      <c r="N30" s="11">
        <f>+SUM(L30:M30)</f>
        <v>35</v>
      </c>
      <c r="O30" s="7">
        <f>SMALL(F30:K30,3)</f>
        <v>19</v>
      </c>
      <c r="P30" s="7">
        <f>SMALL(F30:K30,4)</f>
        <v>21</v>
      </c>
      <c r="Q30" s="7">
        <f>SMALL(F30:K30,5)</f>
        <v>33</v>
      </c>
      <c r="R30" s="7" t="e">
        <f>SMALL(F30:K30,6)</f>
        <v>#NUM!</v>
      </c>
    </row>
    <row r="31" spans="1:18" x14ac:dyDescent="0.25">
      <c r="A31" s="11">
        <v>27</v>
      </c>
      <c r="B31" s="23" t="s">
        <v>449</v>
      </c>
      <c r="C31" s="23" t="s">
        <v>87</v>
      </c>
      <c r="D31" s="23">
        <v>2005</v>
      </c>
      <c r="E31" s="23" t="s">
        <v>5</v>
      </c>
      <c r="F31" s="11" t="s">
        <v>92</v>
      </c>
      <c r="G31" s="11">
        <v>26</v>
      </c>
      <c r="H31" s="11">
        <v>23</v>
      </c>
      <c r="I31" s="28" t="s">
        <v>65</v>
      </c>
      <c r="J31" s="28">
        <v>20</v>
      </c>
      <c r="K31" s="11">
        <v>17</v>
      </c>
      <c r="L31" s="11">
        <f>SMALL(F31:K31,1)</f>
        <v>17</v>
      </c>
      <c r="M31" s="11">
        <f>SMALL(F31:K31,2)</f>
        <v>20</v>
      </c>
      <c r="N31" s="11">
        <f>+SUM(L31:M31)</f>
        <v>37</v>
      </c>
      <c r="O31" s="4">
        <f>SMALL(F31:K31,3)</f>
        <v>23</v>
      </c>
      <c r="P31" s="4">
        <f>SMALL(F31:K31,4)</f>
        <v>26</v>
      </c>
      <c r="Q31" s="4" t="e">
        <f>SMALL(F31:K31,5)</f>
        <v>#NUM!</v>
      </c>
      <c r="R31" s="4" t="e">
        <f>SMALL(F31:K31,6)</f>
        <v>#NUM!</v>
      </c>
    </row>
    <row r="32" spans="1:18" x14ac:dyDescent="0.25">
      <c r="A32" s="11">
        <v>28</v>
      </c>
      <c r="B32" s="23" t="s">
        <v>426</v>
      </c>
      <c r="C32" s="23" t="s">
        <v>451</v>
      </c>
      <c r="D32" s="23">
        <v>2006</v>
      </c>
      <c r="E32" s="23" t="s">
        <v>4</v>
      </c>
      <c r="F32" s="11">
        <v>29</v>
      </c>
      <c r="G32" s="11">
        <v>24</v>
      </c>
      <c r="H32" s="11">
        <v>24</v>
      </c>
      <c r="I32" s="28">
        <v>21</v>
      </c>
      <c r="J32" s="28">
        <v>17</v>
      </c>
      <c r="K32" s="11">
        <v>29</v>
      </c>
      <c r="L32" s="11">
        <f>SMALL(F32:K32,1)</f>
        <v>17</v>
      </c>
      <c r="M32" s="11">
        <f>SMALL(F32:K32,2)</f>
        <v>21</v>
      </c>
      <c r="N32" s="11">
        <f>+SUM(L32:M32)</f>
        <v>38</v>
      </c>
      <c r="O32" s="7">
        <f>SMALL(F32:K32,3)</f>
        <v>24</v>
      </c>
      <c r="P32" s="7">
        <f>SMALL(F32:K32,4)</f>
        <v>24</v>
      </c>
      <c r="Q32" s="7">
        <f>SMALL(F32:K32,5)</f>
        <v>29</v>
      </c>
      <c r="R32" s="7">
        <f>SMALL(F32:K32,6)</f>
        <v>29</v>
      </c>
    </row>
    <row r="33" spans="1:18" x14ac:dyDescent="0.25">
      <c r="A33" s="11">
        <v>29</v>
      </c>
      <c r="B33" s="23" t="s">
        <v>421</v>
      </c>
      <c r="C33" s="23" t="s">
        <v>81</v>
      </c>
      <c r="D33" s="23">
        <v>2005</v>
      </c>
      <c r="E33" s="23" t="s">
        <v>4</v>
      </c>
      <c r="F33" s="11">
        <v>24</v>
      </c>
      <c r="G33" s="11">
        <v>19</v>
      </c>
      <c r="H33" s="11">
        <v>19</v>
      </c>
      <c r="I33" s="28" t="s">
        <v>65</v>
      </c>
      <c r="J33" s="28">
        <v>31</v>
      </c>
      <c r="K33" s="11" t="s">
        <v>65</v>
      </c>
      <c r="L33" s="11">
        <f>SMALL(F33:K33,1)</f>
        <v>19</v>
      </c>
      <c r="M33" s="11">
        <f>SMALL(F33:K33,2)</f>
        <v>19</v>
      </c>
      <c r="N33" s="11">
        <f>+SUM(L33:M33)</f>
        <v>38</v>
      </c>
      <c r="O33" s="7">
        <f>SMALL(F33:K33,3)</f>
        <v>24</v>
      </c>
      <c r="P33" s="7">
        <f>SMALL(F33:K33,4)</f>
        <v>31</v>
      </c>
      <c r="Q33" s="7" t="e">
        <f>SMALL(F33:K33,5)</f>
        <v>#NUM!</v>
      </c>
      <c r="R33" s="7" t="e">
        <f>SMALL(F33:K33,6)</f>
        <v>#NUM!</v>
      </c>
    </row>
    <row r="34" spans="1:18" x14ac:dyDescent="0.25">
      <c r="A34" s="7">
        <v>30</v>
      </c>
      <c r="B34" s="6" t="s">
        <v>427</v>
      </c>
      <c r="C34" s="6" t="s">
        <v>23</v>
      </c>
      <c r="D34" s="6">
        <v>2006</v>
      </c>
      <c r="E34" s="6" t="s">
        <v>5</v>
      </c>
      <c r="F34" s="7">
        <v>30</v>
      </c>
      <c r="G34" s="7">
        <v>27</v>
      </c>
      <c r="H34" s="7">
        <v>18</v>
      </c>
      <c r="I34" s="15">
        <v>22</v>
      </c>
      <c r="J34" s="15">
        <v>26</v>
      </c>
      <c r="K34" s="4">
        <v>24</v>
      </c>
      <c r="L34" s="7">
        <f>SMALL(F34:K34,1)</f>
        <v>18</v>
      </c>
      <c r="M34" s="7">
        <f>SMALL(F34:K34,2)</f>
        <v>22</v>
      </c>
      <c r="N34" s="7">
        <f>+SUM(L34:M34)</f>
        <v>40</v>
      </c>
      <c r="O34" s="7">
        <f>SMALL(F34:K34,3)</f>
        <v>24</v>
      </c>
      <c r="P34" s="7">
        <f>SMALL(F34:K34,4)</f>
        <v>26</v>
      </c>
      <c r="Q34" s="7">
        <f>SMALL(F34:K34,5)</f>
        <v>27</v>
      </c>
      <c r="R34" s="7">
        <f>SMALL(F34:K34,6)</f>
        <v>30</v>
      </c>
    </row>
    <row r="35" spans="1:18" x14ac:dyDescent="0.25">
      <c r="A35" s="7">
        <v>31</v>
      </c>
      <c r="B35" s="6" t="s">
        <v>443</v>
      </c>
      <c r="C35" s="6" t="s">
        <v>82</v>
      </c>
      <c r="D35" s="6">
        <v>2005</v>
      </c>
      <c r="E35" s="6" t="s">
        <v>5</v>
      </c>
      <c r="F35" s="7" t="s">
        <v>65</v>
      </c>
      <c r="G35" s="7">
        <v>31</v>
      </c>
      <c r="H35" s="7">
        <v>17</v>
      </c>
      <c r="I35" s="15">
        <v>23</v>
      </c>
      <c r="J35" s="15">
        <v>36</v>
      </c>
      <c r="K35" s="4">
        <v>26</v>
      </c>
      <c r="L35" s="7">
        <f>SMALL(F35:K35,1)</f>
        <v>17</v>
      </c>
      <c r="M35" s="7">
        <f>SMALL(F35:K35,2)</f>
        <v>23</v>
      </c>
      <c r="N35" s="7">
        <f>+SUM(L35:M35)</f>
        <v>40</v>
      </c>
      <c r="O35" s="7">
        <f>SMALL(F35:K35,3)</f>
        <v>26</v>
      </c>
      <c r="P35" s="7">
        <f>SMALL(F35:K35,4)</f>
        <v>31</v>
      </c>
      <c r="Q35" s="7">
        <f>SMALL(F35:K35,5)</f>
        <v>36</v>
      </c>
      <c r="R35" s="7" t="e">
        <f>SMALL(F35:K35,6)</f>
        <v>#NUM!</v>
      </c>
    </row>
    <row r="36" spans="1:18" x14ac:dyDescent="0.25">
      <c r="A36" s="7">
        <v>32</v>
      </c>
      <c r="B36" s="6" t="s">
        <v>424</v>
      </c>
      <c r="C36" s="6" t="s">
        <v>80</v>
      </c>
      <c r="D36" s="6">
        <v>2005</v>
      </c>
      <c r="E36" s="6" t="s">
        <v>4</v>
      </c>
      <c r="F36" s="7">
        <v>27</v>
      </c>
      <c r="G36" s="7">
        <v>23</v>
      </c>
      <c r="H36" s="7">
        <v>21</v>
      </c>
      <c r="I36" s="15">
        <v>25</v>
      </c>
      <c r="J36" s="15">
        <v>21</v>
      </c>
      <c r="K36" s="4">
        <v>36</v>
      </c>
      <c r="L36" s="7">
        <f>SMALL(F36:K36,1)</f>
        <v>21</v>
      </c>
      <c r="M36" s="7">
        <f>SMALL(F36:K36,2)</f>
        <v>21</v>
      </c>
      <c r="N36" s="7">
        <f>+SUM(L36:M36)</f>
        <v>42</v>
      </c>
      <c r="O36" s="7">
        <f>SMALL(F36:K36,3)</f>
        <v>23</v>
      </c>
      <c r="P36" s="7">
        <f>SMALL(F36:K36,4)</f>
        <v>25</v>
      </c>
      <c r="Q36" s="7">
        <f>SMALL(F36:K36,5)</f>
        <v>27</v>
      </c>
      <c r="R36" s="7">
        <f>SMALL(F36:K36,6)</f>
        <v>36</v>
      </c>
    </row>
    <row r="37" spans="1:18" x14ac:dyDescent="0.25">
      <c r="A37" s="7">
        <v>33</v>
      </c>
      <c r="B37" s="6" t="s">
        <v>425</v>
      </c>
      <c r="C37" s="6" t="s">
        <v>48</v>
      </c>
      <c r="D37" s="6">
        <v>2006</v>
      </c>
      <c r="E37" s="6" t="s">
        <v>5</v>
      </c>
      <c r="F37" s="7">
        <v>28</v>
      </c>
      <c r="G37" s="7">
        <v>21</v>
      </c>
      <c r="H37" s="7" t="s">
        <v>65</v>
      </c>
      <c r="I37" s="15">
        <v>30</v>
      </c>
      <c r="J37" s="15">
        <v>32</v>
      </c>
      <c r="K37" s="4">
        <v>23</v>
      </c>
      <c r="L37" s="7">
        <f>SMALL(F37:K37,1)</f>
        <v>21</v>
      </c>
      <c r="M37" s="7">
        <f>SMALL(F37:K37,2)</f>
        <v>23</v>
      </c>
      <c r="N37" s="7">
        <f>+SUM(L37:M37)</f>
        <v>44</v>
      </c>
      <c r="O37" s="7">
        <f>SMALL(F37:K37,3)</f>
        <v>28</v>
      </c>
      <c r="P37" s="7">
        <f>SMALL(F37:K37,4)</f>
        <v>30</v>
      </c>
      <c r="Q37" s="7">
        <f>SMALL(F37:K37,5)</f>
        <v>32</v>
      </c>
      <c r="R37" s="7" t="e">
        <f>SMALL(F37:K37,6)</f>
        <v>#NUM!</v>
      </c>
    </row>
    <row r="38" spans="1:18" x14ac:dyDescent="0.25">
      <c r="A38" s="7">
        <v>34</v>
      </c>
      <c r="B38" s="6" t="s">
        <v>423</v>
      </c>
      <c r="C38" s="6" t="s">
        <v>86</v>
      </c>
      <c r="D38" s="6">
        <v>2005</v>
      </c>
      <c r="E38" s="6" t="s">
        <v>10</v>
      </c>
      <c r="F38" s="7">
        <v>26</v>
      </c>
      <c r="G38" s="7">
        <v>22</v>
      </c>
      <c r="H38" s="7">
        <v>28</v>
      </c>
      <c r="I38" s="15">
        <v>28</v>
      </c>
      <c r="J38" s="15">
        <v>46</v>
      </c>
      <c r="K38" s="4">
        <v>32</v>
      </c>
      <c r="L38" s="7">
        <f>SMALL(F38:K38,1)</f>
        <v>22</v>
      </c>
      <c r="M38" s="7">
        <f>SMALL(F38:K38,2)</f>
        <v>26</v>
      </c>
      <c r="N38" s="7">
        <f>+SUM(L38:M38)</f>
        <v>48</v>
      </c>
      <c r="O38" s="7">
        <f>SMALL(F38:K38,3)</f>
        <v>28</v>
      </c>
      <c r="P38" s="7">
        <f>SMALL(F38:K38,4)</f>
        <v>28</v>
      </c>
      <c r="Q38" s="7">
        <f>SMALL(F38:K38,5)</f>
        <v>32</v>
      </c>
      <c r="R38" s="7">
        <f>SMALL(F38:K38,6)</f>
        <v>46</v>
      </c>
    </row>
    <row r="39" spans="1:18" x14ac:dyDescent="0.25">
      <c r="A39" s="7">
        <v>35</v>
      </c>
      <c r="B39" s="6" t="s">
        <v>446</v>
      </c>
      <c r="C39" s="3" t="s">
        <v>83</v>
      </c>
      <c r="D39" s="3">
        <v>2005</v>
      </c>
      <c r="E39" s="3" t="s">
        <v>10</v>
      </c>
      <c r="F39" s="4" t="s">
        <v>92</v>
      </c>
      <c r="G39" s="4">
        <v>30</v>
      </c>
      <c r="H39" s="4">
        <v>20</v>
      </c>
      <c r="I39" s="12" t="s">
        <v>65</v>
      </c>
      <c r="J39" s="15">
        <v>35</v>
      </c>
      <c r="K39" s="4">
        <v>28</v>
      </c>
      <c r="L39" s="4">
        <f>SMALL(F39:K39,1)</f>
        <v>20</v>
      </c>
      <c r="M39" s="4">
        <f>SMALL(F39:K39,2)</f>
        <v>28</v>
      </c>
      <c r="N39" s="4">
        <f>+SUM(L39:M39)</f>
        <v>48</v>
      </c>
      <c r="O39" s="4">
        <f>SMALL(F39:K39,3)</f>
        <v>30</v>
      </c>
      <c r="P39" s="4">
        <f>SMALL(F39:K39,4)</f>
        <v>35</v>
      </c>
      <c r="Q39" s="4" t="e">
        <f>SMALL(F39:K39,5)</f>
        <v>#NUM!</v>
      </c>
      <c r="R39" s="4" t="e">
        <f>SMALL(F39:K39,6)</f>
        <v>#NUM!</v>
      </c>
    </row>
    <row r="40" spans="1:18" x14ac:dyDescent="0.25">
      <c r="A40" s="7">
        <v>36</v>
      </c>
      <c r="B40" s="6" t="s">
        <v>422</v>
      </c>
      <c r="C40" s="3" t="s">
        <v>27</v>
      </c>
      <c r="D40" s="3">
        <v>2006</v>
      </c>
      <c r="E40" s="3" t="s">
        <v>5</v>
      </c>
      <c r="F40" s="7">
        <v>25</v>
      </c>
      <c r="G40" s="4">
        <v>25</v>
      </c>
      <c r="H40" s="7" t="s">
        <v>64</v>
      </c>
      <c r="I40" s="12" t="s">
        <v>64</v>
      </c>
      <c r="J40" s="15">
        <v>25</v>
      </c>
      <c r="K40" s="4">
        <v>27</v>
      </c>
      <c r="L40" s="7">
        <f>SMALL(F40:K40,1)</f>
        <v>25</v>
      </c>
      <c r="M40" s="7">
        <f>SMALL(F40:K40,2)</f>
        <v>25</v>
      </c>
      <c r="N40" s="7">
        <f>+SUM(L40:M40)</f>
        <v>50</v>
      </c>
      <c r="O40" s="7">
        <f>SMALL(F40:K40,3)</f>
        <v>25</v>
      </c>
      <c r="P40" s="7">
        <f>SMALL(F40:K40,4)</f>
        <v>27</v>
      </c>
      <c r="Q40" s="4" t="e">
        <f>SMALL(F40:K40,5)</f>
        <v>#NUM!</v>
      </c>
      <c r="R40" s="4" t="e">
        <f>SMALL(F40:K40,6)</f>
        <v>#NUM!</v>
      </c>
    </row>
    <row r="41" spans="1:18" x14ac:dyDescent="0.25">
      <c r="A41" s="7">
        <v>37</v>
      </c>
      <c r="B41" s="6" t="s">
        <v>419</v>
      </c>
      <c r="C41" s="3" t="s">
        <v>21</v>
      </c>
      <c r="D41" s="3">
        <v>2006</v>
      </c>
      <c r="E41" s="3" t="s">
        <v>4</v>
      </c>
      <c r="F41" s="7">
        <v>22</v>
      </c>
      <c r="G41" s="4" t="s">
        <v>65</v>
      </c>
      <c r="H41" s="7">
        <v>32</v>
      </c>
      <c r="I41" s="12">
        <v>31</v>
      </c>
      <c r="J41" s="15" t="s">
        <v>65</v>
      </c>
      <c r="K41" s="4">
        <v>38</v>
      </c>
      <c r="L41" s="7">
        <f>SMALL(F41:K41,1)</f>
        <v>22</v>
      </c>
      <c r="M41" s="7">
        <f>SMALL(F41:K41,2)</f>
        <v>31</v>
      </c>
      <c r="N41" s="7">
        <f>+SUM(L41:M41)</f>
        <v>53</v>
      </c>
      <c r="O41" s="7">
        <f>SMALL(F41:K41,3)</f>
        <v>32</v>
      </c>
      <c r="P41" s="7">
        <f>SMALL(F41:K41,4)</f>
        <v>38</v>
      </c>
      <c r="Q41" s="4" t="e">
        <f>SMALL(F41:K41,5)</f>
        <v>#NUM!</v>
      </c>
      <c r="R41" s="4" t="e">
        <f>SMALL(F41:K41,6)</f>
        <v>#NUM!</v>
      </c>
    </row>
    <row r="42" spans="1:18" x14ac:dyDescent="0.25">
      <c r="A42" s="7">
        <v>38</v>
      </c>
      <c r="B42" s="6" t="s">
        <v>428</v>
      </c>
      <c r="C42" s="3" t="s">
        <v>29</v>
      </c>
      <c r="D42" s="3">
        <v>2006</v>
      </c>
      <c r="E42" s="3" t="s">
        <v>4</v>
      </c>
      <c r="F42" s="7">
        <v>31</v>
      </c>
      <c r="G42" s="4">
        <v>28</v>
      </c>
      <c r="H42" s="7">
        <v>27</v>
      </c>
      <c r="I42" s="12">
        <v>27</v>
      </c>
      <c r="J42" s="15">
        <v>29</v>
      </c>
      <c r="K42" s="4">
        <v>42</v>
      </c>
      <c r="L42" s="7">
        <f>SMALL(F42:K42,1)</f>
        <v>27</v>
      </c>
      <c r="M42" s="7">
        <f>SMALL(F42:K42,2)</f>
        <v>27</v>
      </c>
      <c r="N42" s="7">
        <f>+SUM(L42:M42)</f>
        <v>54</v>
      </c>
      <c r="O42" s="7">
        <f>SMALL(F42:K42,3)</f>
        <v>28</v>
      </c>
      <c r="P42" s="7">
        <f>SMALL(F42:K42,4)</f>
        <v>29</v>
      </c>
      <c r="Q42" s="4">
        <f>SMALL(F42:K42,5)</f>
        <v>31</v>
      </c>
      <c r="R42" s="4">
        <f>SMALL(F42:K42,6)</f>
        <v>42</v>
      </c>
    </row>
    <row r="43" spans="1:18" x14ac:dyDescent="0.25">
      <c r="A43" s="7">
        <v>39</v>
      </c>
      <c r="B43" s="6" t="s">
        <v>430</v>
      </c>
      <c r="C43" s="3" t="s">
        <v>40</v>
      </c>
      <c r="D43" s="3">
        <v>2006</v>
      </c>
      <c r="E43" s="3" t="s">
        <v>5</v>
      </c>
      <c r="F43" s="7">
        <v>33</v>
      </c>
      <c r="G43" s="4">
        <v>34</v>
      </c>
      <c r="H43" s="7">
        <v>31</v>
      </c>
      <c r="I43" s="12">
        <v>29</v>
      </c>
      <c r="J43" s="15">
        <v>34</v>
      </c>
      <c r="K43" s="4">
        <v>31</v>
      </c>
      <c r="L43" s="7">
        <f>SMALL(F43:K43,1)</f>
        <v>29</v>
      </c>
      <c r="M43" s="7">
        <f>SMALL(F43:K43,2)</f>
        <v>31</v>
      </c>
      <c r="N43" s="7">
        <f>+SUM(L43:M43)</f>
        <v>60</v>
      </c>
      <c r="O43" s="7">
        <f>SMALL(F43:K43,3)</f>
        <v>31</v>
      </c>
      <c r="P43" s="4">
        <f>SMALL(F43:K43,4)</f>
        <v>33</v>
      </c>
      <c r="Q43" s="4">
        <f>SMALL(F43:K43,5)</f>
        <v>34</v>
      </c>
      <c r="R43" s="4">
        <f>SMALL(F43:K43,6)</f>
        <v>34</v>
      </c>
    </row>
    <row r="44" spans="1:18" x14ac:dyDescent="0.25">
      <c r="A44" s="7">
        <v>40</v>
      </c>
      <c r="B44" s="6" t="s">
        <v>429</v>
      </c>
      <c r="C44" s="3" t="s">
        <v>84</v>
      </c>
      <c r="D44" s="3">
        <v>2005</v>
      </c>
      <c r="E44" s="3" t="s">
        <v>4</v>
      </c>
      <c r="F44" s="7">
        <v>32</v>
      </c>
      <c r="G44" s="4">
        <v>29</v>
      </c>
      <c r="H44" s="7">
        <v>36</v>
      </c>
      <c r="I44" s="12">
        <v>34</v>
      </c>
      <c r="J44" s="15">
        <v>33</v>
      </c>
      <c r="K44" s="4">
        <v>34</v>
      </c>
      <c r="L44" s="7">
        <f>SMALL(F44:K44,1)</f>
        <v>29</v>
      </c>
      <c r="M44" s="7">
        <f>SMALL(F44:K44,2)</f>
        <v>32</v>
      </c>
      <c r="N44" s="7">
        <f>+SUM(L44:M44)</f>
        <v>61</v>
      </c>
      <c r="O44" s="7">
        <f>SMALL(F44:K44,3)</f>
        <v>33</v>
      </c>
      <c r="P44" s="7">
        <f>SMALL(F44:K44,4)</f>
        <v>34</v>
      </c>
      <c r="Q44" s="4">
        <f>SMALL(F44:K44,5)</f>
        <v>34</v>
      </c>
      <c r="R44" s="4">
        <f>SMALL(F44:K44,6)</f>
        <v>36</v>
      </c>
    </row>
    <row r="45" spans="1:18" x14ac:dyDescent="0.25">
      <c r="A45" s="7">
        <v>41</v>
      </c>
      <c r="B45" s="6" t="s">
        <v>431</v>
      </c>
      <c r="C45" s="3" t="s">
        <v>91</v>
      </c>
      <c r="D45" s="3">
        <v>2005</v>
      </c>
      <c r="E45" s="3" t="s">
        <v>5</v>
      </c>
      <c r="F45" s="7">
        <v>34</v>
      </c>
      <c r="G45" s="4">
        <v>33</v>
      </c>
      <c r="H45" s="7">
        <v>29</v>
      </c>
      <c r="I45" s="12">
        <v>33</v>
      </c>
      <c r="J45" s="15">
        <v>37</v>
      </c>
      <c r="K45" s="4">
        <v>33</v>
      </c>
      <c r="L45" s="7">
        <f>SMALL(F45:K45,1)</f>
        <v>29</v>
      </c>
      <c r="M45" s="7">
        <f>SMALL(F45:K45,2)</f>
        <v>33</v>
      </c>
      <c r="N45" s="7">
        <f>+SUM(L45:M45)</f>
        <v>62</v>
      </c>
      <c r="O45" s="7">
        <f>SMALL(F45:K45,3)</f>
        <v>33</v>
      </c>
      <c r="P45" s="7">
        <f>SMALL(F45:K45,4)</f>
        <v>33</v>
      </c>
      <c r="Q45" s="4">
        <f>SMALL(F45:K45,5)</f>
        <v>34</v>
      </c>
      <c r="R45" s="4">
        <f>SMALL(F45:K45,6)</f>
        <v>37</v>
      </c>
    </row>
    <row r="46" spans="1:18" x14ac:dyDescent="0.25">
      <c r="A46" s="7">
        <v>42</v>
      </c>
      <c r="B46" s="6" t="s">
        <v>434</v>
      </c>
      <c r="C46" s="3" t="s">
        <v>42</v>
      </c>
      <c r="D46" s="3">
        <v>2006</v>
      </c>
      <c r="E46" s="3" t="s">
        <v>4</v>
      </c>
      <c r="F46" s="7">
        <v>37</v>
      </c>
      <c r="G46" s="4">
        <v>39</v>
      </c>
      <c r="H46" s="7">
        <v>34</v>
      </c>
      <c r="I46" s="12">
        <v>32</v>
      </c>
      <c r="J46" s="15">
        <v>38</v>
      </c>
      <c r="K46" s="4">
        <v>35</v>
      </c>
      <c r="L46" s="7">
        <f>SMALL(F46:K46,1)</f>
        <v>32</v>
      </c>
      <c r="M46" s="7">
        <f>SMALL(F46:K46,2)</f>
        <v>34</v>
      </c>
      <c r="N46" s="7">
        <f>+SUM(L46:M46)</f>
        <v>66</v>
      </c>
      <c r="O46" s="7">
        <f>SMALL(F46:K46,3)</f>
        <v>35</v>
      </c>
      <c r="P46" s="7">
        <f>SMALL(F46:K46,4)</f>
        <v>37</v>
      </c>
      <c r="Q46" s="4">
        <f>SMALL(F46:K46,5)</f>
        <v>38</v>
      </c>
      <c r="R46" s="4">
        <f>SMALL(F46:K46,6)</f>
        <v>39</v>
      </c>
    </row>
    <row r="47" spans="1:18" x14ac:dyDescent="0.25">
      <c r="A47" s="7">
        <v>43</v>
      </c>
      <c r="B47" s="6" t="s">
        <v>433</v>
      </c>
      <c r="C47" s="3" t="s">
        <v>89</v>
      </c>
      <c r="D47" s="3">
        <v>2005</v>
      </c>
      <c r="E47" s="3" t="s">
        <v>4</v>
      </c>
      <c r="F47" s="7">
        <v>36</v>
      </c>
      <c r="G47" s="4">
        <v>37</v>
      </c>
      <c r="H47" s="7">
        <v>35</v>
      </c>
      <c r="I47" s="12" t="s">
        <v>65</v>
      </c>
      <c r="J47" s="15">
        <v>39</v>
      </c>
      <c r="K47" s="4">
        <v>37</v>
      </c>
      <c r="L47" s="7">
        <f>SMALL(F47:K47,1)</f>
        <v>35</v>
      </c>
      <c r="M47" s="7">
        <f>SMALL(F47:K47,2)</f>
        <v>36</v>
      </c>
      <c r="N47" s="7">
        <f>+SUM(L47:M47)</f>
        <v>71</v>
      </c>
      <c r="O47" s="7">
        <f>SMALL(F47:K47,3)</f>
        <v>37</v>
      </c>
      <c r="P47" s="7">
        <f>SMALL(F47:K47,4)</f>
        <v>37</v>
      </c>
      <c r="Q47" s="4">
        <f>SMALL(F47:K47,5)</f>
        <v>39</v>
      </c>
      <c r="R47" s="4" t="e">
        <f>SMALL(F47:K47,6)</f>
        <v>#NUM!</v>
      </c>
    </row>
    <row r="48" spans="1:18" x14ac:dyDescent="0.25">
      <c r="A48" s="7">
        <v>44</v>
      </c>
      <c r="B48" s="6" t="s">
        <v>435</v>
      </c>
      <c r="C48" s="3" t="s">
        <v>452</v>
      </c>
      <c r="D48" s="3">
        <v>2006</v>
      </c>
      <c r="E48" s="3" t="s">
        <v>5</v>
      </c>
      <c r="F48" s="7">
        <v>38</v>
      </c>
      <c r="G48" s="4">
        <v>40</v>
      </c>
      <c r="H48" s="7">
        <v>38</v>
      </c>
      <c r="I48" s="12">
        <v>35</v>
      </c>
      <c r="J48" s="15">
        <v>40</v>
      </c>
      <c r="K48" s="4">
        <v>39</v>
      </c>
      <c r="L48" s="7">
        <f>SMALL(F48:K48,1)</f>
        <v>35</v>
      </c>
      <c r="M48" s="7">
        <f>SMALL(F48:K48,2)</f>
        <v>38</v>
      </c>
      <c r="N48" s="7">
        <f>+SUM(L48:M48)</f>
        <v>73</v>
      </c>
      <c r="O48" s="7">
        <f>SMALL(F48:K48,3)</f>
        <v>38</v>
      </c>
      <c r="P48" s="7">
        <f>SMALL(F48:K48,4)</f>
        <v>39</v>
      </c>
      <c r="Q48" s="4">
        <f>SMALL(F48:K48,5)</f>
        <v>40</v>
      </c>
      <c r="R48" s="4">
        <f>SMALL(F48:K48,6)</f>
        <v>40</v>
      </c>
    </row>
    <row r="49" spans="1:18" x14ac:dyDescent="0.25">
      <c r="A49" s="7">
        <v>45</v>
      </c>
      <c r="B49" s="6" t="s">
        <v>457</v>
      </c>
      <c r="C49" s="3" t="s">
        <v>458</v>
      </c>
      <c r="D49" s="3">
        <v>2005</v>
      </c>
      <c r="E49" s="3" t="s">
        <v>4</v>
      </c>
      <c r="F49" s="4" t="s">
        <v>64</v>
      </c>
      <c r="G49" s="4" t="s">
        <v>64</v>
      </c>
      <c r="H49" s="4">
        <v>37</v>
      </c>
      <c r="I49" s="12">
        <v>36</v>
      </c>
      <c r="J49" s="15">
        <v>41</v>
      </c>
      <c r="K49" s="4">
        <v>41</v>
      </c>
      <c r="L49" s="4">
        <f>SMALL(F49:K49,1)</f>
        <v>36</v>
      </c>
      <c r="M49" s="4">
        <f>SMALL(F49:K49,2)</f>
        <v>37</v>
      </c>
      <c r="N49" s="4">
        <f>+SUM(L49:M49)</f>
        <v>73</v>
      </c>
      <c r="O49" s="4">
        <f>SMALL(F49:K49,3)</f>
        <v>41</v>
      </c>
      <c r="P49" s="4">
        <f>SMALL(F49:K49,4)</f>
        <v>41</v>
      </c>
      <c r="Q49" s="4" t="e">
        <f>SMALL(F49:K49,5)</f>
        <v>#NUM!</v>
      </c>
      <c r="R49" s="4" t="e">
        <f>SMALL(F49:K49,6)</f>
        <v>#NUM!</v>
      </c>
    </row>
    <row r="50" spans="1:18" x14ac:dyDescent="0.25">
      <c r="A50" s="7">
        <v>46</v>
      </c>
      <c r="B50" s="6" t="s">
        <v>438</v>
      </c>
      <c r="C50" s="3" t="s">
        <v>454</v>
      </c>
      <c r="D50" s="3">
        <v>2006</v>
      </c>
      <c r="E50" s="3" t="s">
        <v>10</v>
      </c>
      <c r="F50" s="7" t="s">
        <v>64</v>
      </c>
      <c r="G50" s="4" t="s">
        <v>64</v>
      </c>
      <c r="H50" s="7">
        <v>39</v>
      </c>
      <c r="I50" s="12">
        <v>37</v>
      </c>
      <c r="J50" s="15" t="s">
        <v>64</v>
      </c>
      <c r="K50" s="4" t="s">
        <v>64</v>
      </c>
      <c r="L50" s="7">
        <f>SMALL(F50:K50,1)</f>
        <v>37</v>
      </c>
      <c r="M50" s="7">
        <f>SMALL(F50:K50,2)</f>
        <v>39</v>
      </c>
      <c r="N50" s="7">
        <f>+SUM(L50:M50)</f>
        <v>76</v>
      </c>
      <c r="O50" s="7" t="e">
        <f>SMALL(F50:K50,3)</f>
        <v>#NUM!</v>
      </c>
      <c r="P50" s="7" t="e">
        <f>SMALL(F50:K50,4)</f>
        <v>#NUM!</v>
      </c>
      <c r="Q50" s="4" t="e">
        <f>SMALL(F50:K50,5)</f>
        <v>#NUM!</v>
      </c>
      <c r="R50" s="4" t="e">
        <f>SMALL(F50:K50,6)</f>
        <v>#NUM!</v>
      </c>
    </row>
    <row r="51" spans="1:18" x14ac:dyDescent="0.25">
      <c r="A51" s="7">
        <v>47</v>
      </c>
      <c r="B51" s="6" t="s">
        <v>448</v>
      </c>
      <c r="C51" s="3" t="s">
        <v>44</v>
      </c>
      <c r="D51" s="3">
        <v>2006</v>
      </c>
      <c r="E51" s="3" t="s">
        <v>10</v>
      </c>
      <c r="F51" s="4" t="s">
        <v>92</v>
      </c>
      <c r="G51" s="4">
        <v>41</v>
      </c>
      <c r="H51" s="4">
        <v>41</v>
      </c>
      <c r="I51" s="12">
        <v>38</v>
      </c>
      <c r="J51" s="15">
        <v>42</v>
      </c>
      <c r="K51" s="4">
        <v>40</v>
      </c>
      <c r="L51" s="4">
        <f>SMALL(F51:K51,1)</f>
        <v>38</v>
      </c>
      <c r="M51" s="4">
        <f>SMALL(F51:K51,2)</f>
        <v>40</v>
      </c>
      <c r="N51" s="4">
        <f>+SUM(L51:M51)</f>
        <v>78</v>
      </c>
      <c r="O51" s="4">
        <f>SMALL(F51:K51,3)</f>
        <v>41</v>
      </c>
      <c r="P51" s="4">
        <f>SMALL(F51:K51,4)</f>
        <v>41</v>
      </c>
      <c r="Q51" s="4">
        <f>SMALL(F51:K51,5)</f>
        <v>42</v>
      </c>
      <c r="R51" s="4" t="e">
        <f>SMALL(F51:K51,6)</f>
        <v>#NUM!</v>
      </c>
    </row>
    <row r="52" spans="1:18" x14ac:dyDescent="0.25">
      <c r="A52" s="7">
        <v>48</v>
      </c>
      <c r="B52" s="6" t="s">
        <v>441</v>
      </c>
      <c r="C52" s="3" t="s">
        <v>52</v>
      </c>
      <c r="D52" s="3">
        <v>2006</v>
      </c>
      <c r="E52" s="3" t="s">
        <v>5</v>
      </c>
      <c r="F52" s="7" t="s">
        <v>64</v>
      </c>
      <c r="G52" s="4" t="s">
        <v>64</v>
      </c>
      <c r="H52" s="7">
        <v>40</v>
      </c>
      <c r="I52" s="12">
        <v>39</v>
      </c>
      <c r="J52" s="15">
        <v>44</v>
      </c>
      <c r="K52" s="4">
        <v>44</v>
      </c>
      <c r="L52" s="7">
        <f>SMALL(F52:K52,1)</f>
        <v>39</v>
      </c>
      <c r="M52" s="7">
        <f>SMALL(F52:K52,2)</f>
        <v>40</v>
      </c>
      <c r="N52" s="7">
        <f>+SUM(L52:M52)</f>
        <v>79</v>
      </c>
      <c r="O52" s="7">
        <f>SMALL(F52:K52,3)</f>
        <v>44</v>
      </c>
      <c r="P52" s="7">
        <f>SMALL(F52:K52,4)</f>
        <v>44</v>
      </c>
      <c r="Q52" s="4" t="e">
        <f>SMALL(F52:K52,5)</f>
        <v>#NUM!</v>
      </c>
      <c r="R52" s="4" t="e">
        <f>SMALL(F52:K52,6)</f>
        <v>#NUM!</v>
      </c>
    </row>
    <row r="53" spans="1:18" x14ac:dyDescent="0.25">
      <c r="A53" s="7">
        <v>49</v>
      </c>
      <c r="B53" s="6" t="s">
        <v>436</v>
      </c>
      <c r="C53" s="3" t="s">
        <v>47</v>
      </c>
      <c r="D53" s="3">
        <v>2006</v>
      </c>
      <c r="E53" s="3" t="s">
        <v>4</v>
      </c>
      <c r="F53" s="7">
        <v>39</v>
      </c>
      <c r="G53" s="4">
        <v>42</v>
      </c>
      <c r="H53" s="7" t="s">
        <v>64</v>
      </c>
      <c r="I53" s="12" t="s">
        <v>64</v>
      </c>
      <c r="J53" s="15">
        <v>43</v>
      </c>
      <c r="K53" s="4">
        <v>43</v>
      </c>
      <c r="L53" s="7">
        <f>SMALL(F53:K53,1)</f>
        <v>39</v>
      </c>
      <c r="M53" s="7">
        <f>SMALL(F53:K53,2)</f>
        <v>42</v>
      </c>
      <c r="N53" s="7">
        <f>+SUM(L53:M53)</f>
        <v>81</v>
      </c>
      <c r="O53" s="7">
        <f>SMALL(F53:K53,3)</f>
        <v>43</v>
      </c>
      <c r="P53" s="7">
        <f>SMALL(F53:K53,4)</f>
        <v>43</v>
      </c>
      <c r="Q53" s="4" t="e">
        <f>SMALL(F53:K53,5)</f>
        <v>#NUM!</v>
      </c>
      <c r="R53" s="4" t="e">
        <f>SMALL(F53:K53,6)</f>
        <v>#NUM!</v>
      </c>
    </row>
    <row r="54" spans="1:18" x14ac:dyDescent="0.25">
      <c r="A54" s="7">
        <v>50</v>
      </c>
      <c r="B54" s="6" t="s">
        <v>437</v>
      </c>
      <c r="C54" s="3" t="s">
        <v>453</v>
      </c>
      <c r="D54" s="3">
        <v>2006</v>
      </c>
      <c r="E54" s="3" t="s">
        <v>5</v>
      </c>
      <c r="F54" s="7">
        <v>40</v>
      </c>
      <c r="G54" s="4">
        <v>43</v>
      </c>
      <c r="H54" s="7" t="s">
        <v>64</v>
      </c>
      <c r="I54" s="12" t="s">
        <v>64</v>
      </c>
      <c r="J54" s="15">
        <v>45</v>
      </c>
      <c r="K54" s="4">
        <v>45</v>
      </c>
      <c r="L54" s="7">
        <f>SMALL(F54:K54,1)</f>
        <v>40</v>
      </c>
      <c r="M54" s="7">
        <f>SMALL(F54:K54,2)</f>
        <v>43</v>
      </c>
      <c r="N54" s="7">
        <f>+SUM(L54:M54)</f>
        <v>83</v>
      </c>
      <c r="O54" s="7">
        <f>SMALL(F54:K54,3)</f>
        <v>45</v>
      </c>
      <c r="P54" s="7">
        <f>SMALL(F54:K54,4)</f>
        <v>45</v>
      </c>
      <c r="Q54" s="4" t="e">
        <f>SMALL(F54:K54,5)</f>
        <v>#NUM!</v>
      </c>
      <c r="R54" s="4" t="e">
        <f>SMALL(F54:K54,6)</f>
        <v>#NUM!</v>
      </c>
    </row>
    <row r="55" spans="1:18" x14ac:dyDescent="0.25">
      <c r="A55" s="7">
        <v>51</v>
      </c>
      <c r="B55" s="6" t="s">
        <v>459</v>
      </c>
      <c r="C55" s="3" t="s">
        <v>460</v>
      </c>
      <c r="D55" s="3">
        <v>2006</v>
      </c>
      <c r="E55" s="3" t="s">
        <v>4</v>
      </c>
      <c r="F55" s="4" t="s">
        <v>64</v>
      </c>
      <c r="G55" s="4" t="s">
        <v>64</v>
      </c>
      <c r="H55" s="4" t="s">
        <v>65</v>
      </c>
      <c r="I55" s="12" t="s">
        <v>65</v>
      </c>
      <c r="J55" s="15" t="s">
        <v>64</v>
      </c>
      <c r="K55" s="4" t="s">
        <v>64</v>
      </c>
      <c r="L55" s="4" t="e">
        <f>SMALL(F55:K55,1)</f>
        <v>#NUM!</v>
      </c>
      <c r="M55" s="4" t="e">
        <f>SMALL(F55:K55,2)</f>
        <v>#NUM!</v>
      </c>
      <c r="N55" s="4" t="e">
        <f>+SUM(L55:M55)</f>
        <v>#NUM!</v>
      </c>
      <c r="O55" s="4" t="e">
        <f>SMALL(F55:K55,3)</f>
        <v>#NUM!</v>
      </c>
      <c r="P55" s="4" t="e">
        <f>SMALL(F55:K55,4)</f>
        <v>#NUM!</v>
      </c>
      <c r="Q55" s="4" t="e">
        <f>SMALL(F55:K55,5)</f>
        <v>#NUM!</v>
      </c>
      <c r="R55" s="4" t="e">
        <f>SMALL(F55:K55,6)</f>
        <v>#NUM!</v>
      </c>
    </row>
    <row r="56" spans="1:18" x14ac:dyDescent="0.25">
      <c r="A56" s="7">
        <v>52</v>
      </c>
      <c r="B56" s="6" t="s">
        <v>444</v>
      </c>
      <c r="C56" s="3" t="s">
        <v>28</v>
      </c>
      <c r="D56" s="3">
        <v>2006</v>
      </c>
      <c r="E56" s="3" t="s">
        <v>10</v>
      </c>
      <c r="F56" s="4" t="s">
        <v>65</v>
      </c>
      <c r="G56" s="4">
        <v>38</v>
      </c>
      <c r="H56" s="7" t="s">
        <v>65</v>
      </c>
      <c r="I56" s="12" t="s">
        <v>64</v>
      </c>
      <c r="J56" s="15" t="s">
        <v>64</v>
      </c>
      <c r="K56" s="4" t="s">
        <v>64</v>
      </c>
      <c r="L56" s="7">
        <f>SMALL(F56:K56,1)</f>
        <v>38</v>
      </c>
      <c r="M56" s="7" t="e">
        <f>SMALL(F56:K56,2)</f>
        <v>#NUM!</v>
      </c>
      <c r="N56" s="7" t="e">
        <f>+SUM(L56:M56)</f>
        <v>#NUM!</v>
      </c>
      <c r="O56" s="7" t="e">
        <f>SMALL(F56:K56,3)</f>
        <v>#NUM!</v>
      </c>
      <c r="P56" s="7" t="e">
        <f>SMALL(F56:K56,4)</f>
        <v>#NUM!</v>
      </c>
      <c r="Q56" s="4" t="e">
        <f>SMALL(F56:K56,5)</f>
        <v>#NUM!</v>
      </c>
      <c r="R56" s="4" t="e">
        <f>SMALL(F56:K56,6)</f>
        <v>#NUM!</v>
      </c>
    </row>
    <row r="57" spans="1:18" x14ac:dyDescent="0.25">
      <c r="A57" s="7">
        <v>53</v>
      </c>
      <c r="B57" s="6" t="s">
        <v>440</v>
      </c>
      <c r="C57" s="3" t="s">
        <v>49</v>
      </c>
      <c r="D57" s="3">
        <v>2006</v>
      </c>
      <c r="E57" s="3" t="s">
        <v>4</v>
      </c>
      <c r="F57" s="7" t="s">
        <v>64</v>
      </c>
      <c r="G57" s="4" t="s">
        <v>64</v>
      </c>
      <c r="H57" s="7" t="s">
        <v>64</v>
      </c>
      <c r="I57" s="12" t="s">
        <v>64</v>
      </c>
      <c r="J57" s="15" t="s">
        <v>64</v>
      </c>
      <c r="K57" s="4" t="s">
        <v>64</v>
      </c>
      <c r="L57" s="7" t="e">
        <f>SMALL(F57:K57,1)</f>
        <v>#NUM!</v>
      </c>
      <c r="M57" s="7" t="e">
        <f>SMALL(F57:K57,2)</f>
        <v>#NUM!</v>
      </c>
      <c r="N57" s="7" t="e">
        <f>+SUM(L57:M57)</f>
        <v>#NUM!</v>
      </c>
      <c r="O57" s="7" t="e">
        <f>SMALL(F57:K57,3)</f>
        <v>#NUM!</v>
      </c>
      <c r="P57" s="7" t="e">
        <f>SMALL(F57:K57,4)</f>
        <v>#NUM!</v>
      </c>
      <c r="Q57" s="4" t="e">
        <f>SMALL(F57:K57,5)</f>
        <v>#NUM!</v>
      </c>
      <c r="R57" s="4" t="e">
        <f>SMALL(F57:K57,6)</f>
        <v>#NUM!</v>
      </c>
    </row>
    <row r="58" spans="1:18" x14ac:dyDescent="0.25">
      <c r="A58" s="7">
        <v>54</v>
      </c>
      <c r="B58" s="6" t="s">
        <v>439</v>
      </c>
      <c r="C58" s="3" t="s">
        <v>50</v>
      </c>
      <c r="D58" s="3">
        <v>2006</v>
      </c>
      <c r="E58" s="3" t="s">
        <v>4</v>
      </c>
      <c r="F58" s="7" t="s">
        <v>64</v>
      </c>
      <c r="G58" s="4" t="s">
        <v>64</v>
      </c>
      <c r="H58" s="7" t="s">
        <v>64</v>
      </c>
      <c r="I58" s="12" t="s">
        <v>64</v>
      </c>
      <c r="J58" s="15" t="s">
        <v>64</v>
      </c>
      <c r="K58" s="4" t="s">
        <v>64</v>
      </c>
      <c r="L58" s="7" t="e">
        <f>SMALL(F58:K58,1)</f>
        <v>#NUM!</v>
      </c>
      <c r="M58" s="7" t="e">
        <f>SMALL(F58:K58,2)</f>
        <v>#NUM!</v>
      </c>
      <c r="N58" s="7" t="e">
        <f>+SUM(L58:M58)</f>
        <v>#NUM!</v>
      </c>
      <c r="O58" s="7" t="e">
        <f>SMALL(F58:K58,3)</f>
        <v>#NUM!</v>
      </c>
      <c r="P58" s="4" t="e">
        <f>SMALL(F58:K58,4)</f>
        <v>#NUM!</v>
      </c>
      <c r="Q58" s="4" t="e">
        <f>SMALL(F58:K58,5)</f>
        <v>#NUM!</v>
      </c>
      <c r="R58" s="4" t="e">
        <f>SMALL(F58:K58,6)</f>
        <v>#NUM!</v>
      </c>
    </row>
    <row r="59" spans="1:18" x14ac:dyDescent="0.25">
      <c r="A59" s="4">
        <v>55</v>
      </c>
      <c r="B59" s="3"/>
      <c r="C59" s="3"/>
      <c r="D59" s="3"/>
      <c r="E59" s="3"/>
      <c r="F59" s="4"/>
      <c r="G59" s="4"/>
      <c r="H59" s="4"/>
      <c r="I59" s="4"/>
      <c r="J59" s="15"/>
      <c r="K59" s="4"/>
      <c r="L59" s="4" t="e">
        <f>SMALL(F59:K59,1)</f>
        <v>#NUM!</v>
      </c>
      <c r="M59" s="4" t="e">
        <f>SMALL(F59:K59,2)</f>
        <v>#NUM!</v>
      </c>
      <c r="N59" s="4" t="e">
        <f>+SUM(L59:M59)</f>
        <v>#NUM!</v>
      </c>
      <c r="O59" s="4" t="e">
        <f>SMALL(F59:K59,3)</f>
        <v>#NUM!</v>
      </c>
      <c r="P59" s="4" t="e">
        <f>SMALL(F59:K59,4)</f>
        <v>#NUM!</v>
      </c>
      <c r="Q59" s="4" t="e">
        <f>SMALL(F59:K59,5)</f>
        <v>#NUM!</v>
      </c>
      <c r="R59" s="4" t="e">
        <f>SMALL(F59:K59,6)</f>
        <v>#NUM!</v>
      </c>
    </row>
    <row r="60" spans="1:18" x14ac:dyDescent="0.2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6:18" x14ac:dyDescent="0.2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sortState ref="B5:R59">
    <sortCondition ref="N5:N59"/>
    <sortCondition ref="O5:O59"/>
    <sortCondition ref="P5:P59"/>
    <sortCondition ref="Q5:Q59"/>
    <sortCondition ref="R5:R59"/>
  </sortState>
  <mergeCells count="2">
    <mergeCell ref="A1:N1"/>
    <mergeCell ref="A2:N2"/>
  </mergeCells>
  <pageMargins left="0.7" right="0.7" top="0.75" bottom="0.75" header="0.3" footer="0.3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opLeftCell="A16" workbookViewId="0">
      <selection activeCell="Q27" sqref="Q27"/>
    </sheetView>
  </sheetViews>
  <sheetFormatPr defaultRowHeight="15" x14ac:dyDescent="0.25"/>
  <cols>
    <col min="1" max="1" width="5.28515625" customWidth="1"/>
    <col min="2" max="2" width="23.28515625" bestFit="1" customWidth="1"/>
    <col min="4" max="5" width="5.42578125" customWidth="1"/>
    <col min="10" max="10" width="9.140625" style="19"/>
    <col min="15" max="15" width="12.140625" bestFit="1" customWidth="1"/>
    <col min="16" max="16" width="12.85546875" bestFit="1" customWidth="1"/>
    <col min="17" max="18" width="12.42578125" bestFit="1" customWidth="1"/>
  </cols>
  <sheetData>
    <row r="1" spans="1:18" ht="18.75" x14ac:dyDescent="0.3">
      <c r="A1" s="22" t="s">
        <v>158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8" ht="18.75" x14ac:dyDescent="0.3">
      <c r="A2" s="22" t="s">
        <v>94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8" x14ac:dyDescent="0.25">
      <c r="A4" t="s">
        <v>14</v>
      </c>
      <c r="B4" t="s">
        <v>0</v>
      </c>
      <c r="C4" s="1" t="s">
        <v>1</v>
      </c>
      <c r="D4" s="1" t="s">
        <v>2</v>
      </c>
      <c r="E4" s="1" t="s">
        <v>3</v>
      </c>
      <c r="F4" s="1" t="s">
        <v>58</v>
      </c>
      <c r="G4" s="1" t="s">
        <v>59</v>
      </c>
      <c r="H4" s="1" t="s">
        <v>60</v>
      </c>
      <c r="I4" s="1" t="s">
        <v>61</v>
      </c>
      <c r="J4" s="18" t="s">
        <v>62</v>
      </c>
      <c r="K4" s="1" t="s">
        <v>63</v>
      </c>
      <c r="L4" s="1" t="s">
        <v>6</v>
      </c>
      <c r="M4" s="1" t="s">
        <v>7</v>
      </c>
      <c r="N4" s="1" t="s">
        <v>8</v>
      </c>
      <c r="O4" s="1" t="s">
        <v>9</v>
      </c>
      <c r="P4" s="1" t="s">
        <v>11</v>
      </c>
      <c r="Q4" s="1" t="s">
        <v>12</v>
      </c>
      <c r="R4" s="1" t="s">
        <v>13</v>
      </c>
    </row>
    <row r="5" spans="1:18" x14ac:dyDescent="0.25">
      <c r="A5" s="11">
        <v>1</v>
      </c>
      <c r="B5" s="23" t="s">
        <v>159</v>
      </c>
      <c r="C5" s="23" t="s">
        <v>103</v>
      </c>
      <c r="D5" s="23">
        <v>2007</v>
      </c>
      <c r="E5" s="23" t="s">
        <v>10</v>
      </c>
      <c r="F5" s="11">
        <v>1</v>
      </c>
      <c r="G5" s="11">
        <v>1</v>
      </c>
      <c r="H5" s="11">
        <v>1</v>
      </c>
      <c r="I5" s="24">
        <v>1</v>
      </c>
      <c r="J5" s="24">
        <v>3</v>
      </c>
      <c r="K5" s="24">
        <v>3</v>
      </c>
      <c r="L5" s="11">
        <f>SMALL(F5:K5,1)</f>
        <v>1</v>
      </c>
      <c r="M5" s="11">
        <f>SMALL(F5:K5,2)</f>
        <v>1</v>
      </c>
      <c r="N5" s="11">
        <f>+SUM(L5:M5)</f>
        <v>2</v>
      </c>
      <c r="O5" s="7">
        <f>SMALL(F5:K5,3)</f>
        <v>1</v>
      </c>
      <c r="P5" s="7">
        <f>SMALL(F5:K5,4)</f>
        <v>1</v>
      </c>
      <c r="Q5" s="7">
        <f>SMALL(F5:K5,5)</f>
        <v>3</v>
      </c>
      <c r="R5" s="7">
        <f>SMALL(F5:K5,6)</f>
        <v>3</v>
      </c>
    </row>
    <row r="6" spans="1:18" x14ac:dyDescent="0.25">
      <c r="A6" s="11">
        <v>2</v>
      </c>
      <c r="B6" s="23" t="s">
        <v>161</v>
      </c>
      <c r="C6" s="23" t="s">
        <v>210</v>
      </c>
      <c r="D6" s="23">
        <v>2007</v>
      </c>
      <c r="E6" s="23" t="s">
        <v>4</v>
      </c>
      <c r="F6" s="11">
        <v>3</v>
      </c>
      <c r="G6" s="11">
        <v>40</v>
      </c>
      <c r="H6" s="11">
        <v>4</v>
      </c>
      <c r="I6" s="24">
        <v>6</v>
      </c>
      <c r="J6" s="24">
        <v>1</v>
      </c>
      <c r="K6" s="24">
        <v>1</v>
      </c>
      <c r="L6" s="11">
        <f>SMALL(F6:K6,1)</f>
        <v>1</v>
      </c>
      <c r="M6" s="11">
        <f>SMALL(F6:K6,2)</f>
        <v>1</v>
      </c>
      <c r="N6" s="11">
        <f>+SUM(L6:M6)</f>
        <v>2</v>
      </c>
      <c r="O6" s="7">
        <f>SMALL(F6:K6,3)</f>
        <v>3</v>
      </c>
      <c r="P6" s="7">
        <f>SMALL(F6:K6,4)</f>
        <v>4</v>
      </c>
      <c r="Q6" s="7">
        <f>SMALL(F6:K6,5)</f>
        <v>6</v>
      </c>
      <c r="R6" s="7">
        <f>SMALL(F6:K6,6)</f>
        <v>40</v>
      </c>
    </row>
    <row r="7" spans="1:18" x14ac:dyDescent="0.25">
      <c r="A7" s="11">
        <v>3</v>
      </c>
      <c r="B7" s="23" t="s">
        <v>160</v>
      </c>
      <c r="C7" s="23" t="s">
        <v>105</v>
      </c>
      <c r="D7" s="23">
        <v>2007</v>
      </c>
      <c r="E7" s="23" t="s">
        <v>10</v>
      </c>
      <c r="F7" s="11">
        <v>2</v>
      </c>
      <c r="G7" s="11">
        <v>2</v>
      </c>
      <c r="H7" s="11" t="s">
        <v>65</v>
      </c>
      <c r="I7" s="24">
        <v>4</v>
      </c>
      <c r="J7" s="24">
        <v>2</v>
      </c>
      <c r="K7" s="24">
        <v>2</v>
      </c>
      <c r="L7" s="11">
        <f>SMALL(F7:K7,1)</f>
        <v>2</v>
      </c>
      <c r="M7" s="11">
        <f>SMALL(F7:K7,2)</f>
        <v>2</v>
      </c>
      <c r="N7" s="11">
        <f>+SUM(L7:M7)</f>
        <v>4</v>
      </c>
      <c r="O7" s="7">
        <f>SMALL(F7:K7,3)</f>
        <v>2</v>
      </c>
      <c r="P7" s="7">
        <f>SMALL(F7:K7,4)</f>
        <v>2</v>
      </c>
      <c r="Q7" s="7">
        <f>SMALL(F7:K7,5)</f>
        <v>4</v>
      </c>
      <c r="R7" s="7" t="e">
        <f>SMALL(F7:K7,6)</f>
        <v>#NUM!</v>
      </c>
    </row>
    <row r="8" spans="1:18" x14ac:dyDescent="0.25">
      <c r="A8" s="11">
        <v>4</v>
      </c>
      <c r="B8" s="23" t="s">
        <v>170</v>
      </c>
      <c r="C8" s="23" t="s">
        <v>101</v>
      </c>
      <c r="D8" s="23">
        <v>2007</v>
      </c>
      <c r="E8" s="23" t="s">
        <v>10</v>
      </c>
      <c r="F8" s="11">
        <v>12</v>
      </c>
      <c r="G8" s="11">
        <v>5</v>
      </c>
      <c r="H8" s="11">
        <v>3</v>
      </c>
      <c r="I8" s="24">
        <v>5</v>
      </c>
      <c r="J8" s="24">
        <v>4</v>
      </c>
      <c r="K8" s="24">
        <v>4</v>
      </c>
      <c r="L8" s="11">
        <f>SMALL(F8:K8,1)</f>
        <v>3</v>
      </c>
      <c r="M8" s="11">
        <f>SMALL(F8:K8,2)</f>
        <v>4</v>
      </c>
      <c r="N8" s="11">
        <f>+SUM(L8:M8)</f>
        <v>7</v>
      </c>
      <c r="O8" s="7">
        <f>SMALL(F8:K8,3)</f>
        <v>4</v>
      </c>
      <c r="P8" s="7">
        <f>SMALL(F8:K8,4)</f>
        <v>5</v>
      </c>
      <c r="Q8" s="7">
        <f>SMALL(F8:K8,5)</f>
        <v>5</v>
      </c>
      <c r="R8" s="7">
        <f>SMALL(F8:K8,6)</f>
        <v>12</v>
      </c>
    </row>
    <row r="9" spans="1:18" x14ac:dyDescent="0.25">
      <c r="A9" s="11">
        <v>5</v>
      </c>
      <c r="B9" s="23" t="s">
        <v>169</v>
      </c>
      <c r="C9" s="23" t="s">
        <v>102</v>
      </c>
      <c r="D9" s="23">
        <v>2007</v>
      </c>
      <c r="E9" s="23" t="s">
        <v>5</v>
      </c>
      <c r="F9" s="11">
        <v>11</v>
      </c>
      <c r="G9" s="11">
        <v>9</v>
      </c>
      <c r="H9" s="11">
        <v>5</v>
      </c>
      <c r="I9" s="24">
        <v>2</v>
      </c>
      <c r="J9" s="24">
        <v>7</v>
      </c>
      <c r="K9" s="24">
        <v>6</v>
      </c>
      <c r="L9" s="11">
        <f>SMALL(F9:K9,1)</f>
        <v>2</v>
      </c>
      <c r="M9" s="11">
        <f>SMALL(F9:K9,2)</f>
        <v>5</v>
      </c>
      <c r="N9" s="11">
        <f>+SUM(L9:M9)</f>
        <v>7</v>
      </c>
      <c r="O9" s="7">
        <f>SMALL(F9:K9,3)</f>
        <v>6</v>
      </c>
      <c r="P9" s="7">
        <f>SMALL(F9:K9,4)</f>
        <v>7</v>
      </c>
      <c r="Q9" s="7">
        <f>SMALL(F9:K9,5)</f>
        <v>9</v>
      </c>
      <c r="R9" s="7">
        <f>SMALL(F9:K9,6)</f>
        <v>11</v>
      </c>
    </row>
    <row r="10" spans="1:18" x14ac:dyDescent="0.25">
      <c r="A10" s="11">
        <v>6</v>
      </c>
      <c r="B10" s="23" t="s">
        <v>163</v>
      </c>
      <c r="C10" s="23" t="s">
        <v>212</v>
      </c>
      <c r="D10" s="23">
        <v>2007</v>
      </c>
      <c r="E10" s="23" t="s">
        <v>10</v>
      </c>
      <c r="F10" s="11">
        <v>5</v>
      </c>
      <c r="G10" s="11">
        <v>8</v>
      </c>
      <c r="H10" s="11">
        <v>2</v>
      </c>
      <c r="I10" s="24">
        <v>7</v>
      </c>
      <c r="J10" s="24">
        <v>25</v>
      </c>
      <c r="K10" s="24">
        <v>23</v>
      </c>
      <c r="L10" s="11">
        <f>SMALL(F10:K10,1)</f>
        <v>2</v>
      </c>
      <c r="M10" s="11">
        <f>SMALL(F10:K10,2)</f>
        <v>5</v>
      </c>
      <c r="N10" s="11">
        <f>+SUM(L10:M10)</f>
        <v>7</v>
      </c>
      <c r="O10" s="7">
        <f>SMALL(F10:K10,3)</f>
        <v>7</v>
      </c>
      <c r="P10" s="7">
        <f>SMALL(F10:K10,4)</f>
        <v>8</v>
      </c>
      <c r="Q10" s="7">
        <f>SMALL(F10:K10,5)</f>
        <v>23</v>
      </c>
      <c r="R10" s="7">
        <f>SMALL(F10:K10,6)</f>
        <v>25</v>
      </c>
    </row>
    <row r="11" spans="1:18" x14ac:dyDescent="0.25">
      <c r="A11" s="11">
        <v>7</v>
      </c>
      <c r="B11" s="23" t="s">
        <v>164</v>
      </c>
      <c r="C11" s="23" t="s">
        <v>213</v>
      </c>
      <c r="D11" s="23">
        <v>2007</v>
      </c>
      <c r="E11" s="23" t="s">
        <v>10</v>
      </c>
      <c r="F11" s="11">
        <v>6</v>
      </c>
      <c r="G11" s="11">
        <v>7</v>
      </c>
      <c r="H11" s="11">
        <v>7</v>
      </c>
      <c r="I11" s="24">
        <v>3</v>
      </c>
      <c r="J11" s="24">
        <v>12</v>
      </c>
      <c r="K11" s="24">
        <v>5</v>
      </c>
      <c r="L11" s="11">
        <f>SMALL(F11:K11,1)</f>
        <v>3</v>
      </c>
      <c r="M11" s="11">
        <f>SMALL(F11:K11,2)</f>
        <v>5</v>
      </c>
      <c r="N11" s="11">
        <f>+SUM(L11:M11)</f>
        <v>8</v>
      </c>
      <c r="O11" s="7">
        <f>SMALL(F11:K11,3)</f>
        <v>6</v>
      </c>
      <c r="P11" s="7">
        <f>SMALL(F11:K11,4)</f>
        <v>7</v>
      </c>
      <c r="Q11" s="7">
        <f>SMALL(F11:K11,5)</f>
        <v>7</v>
      </c>
      <c r="R11" s="7">
        <f>SMALL(F11:K11,6)</f>
        <v>12</v>
      </c>
    </row>
    <row r="12" spans="1:18" x14ac:dyDescent="0.25">
      <c r="A12" s="11">
        <v>8</v>
      </c>
      <c r="B12" s="23" t="s">
        <v>162</v>
      </c>
      <c r="C12" s="23" t="s">
        <v>211</v>
      </c>
      <c r="D12" s="23">
        <v>2008</v>
      </c>
      <c r="E12" s="23" t="s">
        <v>4</v>
      </c>
      <c r="F12" s="11">
        <v>4</v>
      </c>
      <c r="G12" s="11">
        <v>4</v>
      </c>
      <c r="H12" s="11">
        <v>17</v>
      </c>
      <c r="I12" s="24">
        <v>10</v>
      </c>
      <c r="J12" s="24">
        <v>6</v>
      </c>
      <c r="K12" s="24">
        <v>7</v>
      </c>
      <c r="L12" s="11">
        <f>SMALL(F12:K12,1)</f>
        <v>4</v>
      </c>
      <c r="M12" s="11">
        <f>SMALL(F12:K12,2)</f>
        <v>4</v>
      </c>
      <c r="N12" s="11">
        <f>+SUM(L12:M12)</f>
        <v>8</v>
      </c>
      <c r="O12" s="7">
        <f>SMALL(F12:K12,3)</f>
        <v>6</v>
      </c>
      <c r="P12" s="7">
        <f>SMALL(F12:K12,4)</f>
        <v>7</v>
      </c>
      <c r="Q12" s="7">
        <f>SMALL(F12:K12,5)</f>
        <v>10</v>
      </c>
      <c r="R12" s="7">
        <f>SMALL(F12:K12,6)</f>
        <v>17</v>
      </c>
    </row>
    <row r="13" spans="1:18" x14ac:dyDescent="0.25">
      <c r="A13" s="11">
        <v>9</v>
      </c>
      <c r="B13" s="23" t="s">
        <v>165</v>
      </c>
      <c r="C13" s="23" t="s">
        <v>214</v>
      </c>
      <c r="D13" s="23">
        <v>2008</v>
      </c>
      <c r="E13" s="23" t="s">
        <v>5</v>
      </c>
      <c r="F13" s="11">
        <v>7</v>
      </c>
      <c r="G13" s="11">
        <v>3</v>
      </c>
      <c r="H13" s="11">
        <v>8</v>
      </c>
      <c r="I13" s="24">
        <v>9</v>
      </c>
      <c r="J13" s="24">
        <v>9</v>
      </c>
      <c r="K13" s="24">
        <v>8</v>
      </c>
      <c r="L13" s="11">
        <f>SMALL(F13:K13,1)</f>
        <v>3</v>
      </c>
      <c r="M13" s="11">
        <f>SMALL(F13:K13,2)</f>
        <v>7</v>
      </c>
      <c r="N13" s="11">
        <f>+SUM(L13:M13)</f>
        <v>10</v>
      </c>
      <c r="O13" s="7">
        <f>SMALL(F13:K13,3)</f>
        <v>8</v>
      </c>
      <c r="P13" s="7">
        <f>SMALL(F13:K13,4)</f>
        <v>8</v>
      </c>
      <c r="Q13" s="7">
        <f>SMALL(F13:K13,5)</f>
        <v>9</v>
      </c>
      <c r="R13" s="7">
        <f>SMALL(F13:K13,6)</f>
        <v>9</v>
      </c>
    </row>
    <row r="14" spans="1:18" x14ac:dyDescent="0.25">
      <c r="A14" s="11">
        <v>10</v>
      </c>
      <c r="B14" s="23" t="s">
        <v>167</v>
      </c>
      <c r="C14" s="23" t="s">
        <v>110</v>
      </c>
      <c r="D14" s="23">
        <v>2007</v>
      </c>
      <c r="E14" s="23" t="s">
        <v>4</v>
      </c>
      <c r="F14" s="11">
        <v>9</v>
      </c>
      <c r="G14" s="11">
        <v>10</v>
      </c>
      <c r="H14" s="11" t="s">
        <v>65</v>
      </c>
      <c r="I14" s="24">
        <v>12</v>
      </c>
      <c r="J14" s="24">
        <v>5</v>
      </c>
      <c r="K14" s="24">
        <v>9</v>
      </c>
      <c r="L14" s="11">
        <f>SMALL(F14:K14,1)</f>
        <v>5</v>
      </c>
      <c r="M14" s="11">
        <f>SMALL(F14:K14,2)</f>
        <v>9</v>
      </c>
      <c r="N14" s="11">
        <f>+SUM(L14:M14)</f>
        <v>14</v>
      </c>
      <c r="O14" s="7">
        <f>SMALL(F14:K14,3)</f>
        <v>9</v>
      </c>
      <c r="P14" s="7">
        <f>SMALL(F14:K14,4)</f>
        <v>10</v>
      </c>
      <c r="Q14" s="7">
        <f>SMALL(F14:K14,5)</f>
        <v>12</v>
      </c>
      <c r="R14" s="7" t="e">
        <f>SMALL(F14:K14,6)</f>
        <v>#NUM!</v>
      </c>
    </row>
    <row r="15" spans="1:18" x14ac:dyDescent="0.25">
      <c r="A15" s="11">
        <v>11</v>
      </c>
      <c r="B15" s="23" t="s">
        <v>171</v>
      </c>
      <c r="C15" s="23" t="s">
        <v>107</v>
      </c>
      <c r="D15" s="23">
        <v>2007</v>
      </c>
      <c r="E15" s="23" t="s">
        <v>4</v>
      </c>
      <c r="F15" s="11">
        <v>13</v>
      </c>
      <c r="G15" s="11">
        <v>12</v>
      </c>
      <c r="H15" s="11">
        <v>6</v>
      </c>
      <c r="I15" s="24">
        <v>8</v>
      </c>
      <c r="J15" s="24">
        <v>11</v>
      </c>
      <c r="K15" s="24">
        <v>15</v>
      </c>
      <c r="L15" s="11">
        <f>SMALL(F15:K15,1)</f>
        <v>6</v>
      </c>
      <c r="M15" s="11">
        <f>SMALL(F15:K15,2)</f>
        <v>8</v>
      </c>
      <c r="N15" s="11">
        <f>+SUM(L15:M15)</f>
        <v>14</v>
      </c>
      <c r="O15" s="7">
        <f>SMALL(F15:K15,3)</f>
        <v>11</v>
      </c>
      <c r="P15" s="7">
        <f>SMALL(F15:K15,4)</f>
        <v>12</v>
      </c>
      <c r="Q15" s="7">
        <f>SMALL(F15:K15,5)</f>
        <v>13</v>
      </c>
      <c r="R15" s="7">
        <f>SMALL(F15:K15,6)</f>
        <v>15</v>
      </c>
    </row>
    <row r="16" spans="1:18" x14ac:dyDescent="0.25">
      <c r="A16" s="11">
        <v>12</v>
      </c>
      <c r="B16" s="23" t="s">
        <v>166</v>
      </c>
      <c r="C16" s="23" t="s">
        <v>215</v>
      </c>
      <c r="D16" s="23">
        <v>2008</v>
      </c>
      <c r="E16" s="23" t="s">
        <v>4</v>
      </c>
      <c r="F16" s="11">
        <v>8</v>
      </c>
      <c r="G16" s="11">
        <v>6</v>
      </c>
      <c r="H16" s="11">
        <v>11</v>
      </c>
      <c r="I16" s="24">
        <v>18</v>
      </c>
      <c r="J16" s="24">
        <v>19</v>
      </c>
      <c r="K16" s="24">
        <v>12</v>
      </c>
      <c r="L16" s="11">
        <f>SMALL(F16:K16,1)</f>
        <v>6</v>
      </c>
      <c r="M16" s="11">
        <f>SMALL(F16:K16,2)</f>
        <v>8</v>
      </c>
      <c r="N16" s="11">
        <f>+SUM(L16:M16)</f>
        <v>14</v>
      </c>
      <c r="O16" s="7">
        <f>SMALL(F16:K16,3)</f>
        <v>11</v>
      </c>
      <c r="P16" s="7">
        <f>SMALL(F16:K16,4)</f>
        <v>12</v>
      </c>
      <c r="Q16" s="7">
        <f>SMALL(F16:K16,5)</f>
        <v>18</v>
      </c>
      <c r="R16" s="7">
        <f>SMALL(F16:K16,6)</f>
        <v>19</v>
      </c>
    </row>
    <row r="17" spans="1:18" x14ac:dyDescent="0.25">
      <c r="A17" s="11">
        <v>13</v>
      </c>
      <c r="B17" s="23" t="s">
        <v>168</v>
      </c>
      <c r="C17" s="23" t="s">
        <v>117</v>
      </c>
      <c r="D17" s="23">
        <v>2007</v>
      </c>
      <c r="E17" s="23" t="s">
        <v>5</v>
      </c>
      <c r="F17" s="11">
        <v>10</v>
      </c>
      <c r="G17" s="11">
        <v>11</v>
      </c>
      <c r="H17" s="11">
        <v>16</v>
      </c>
      <c r="I17" s="24">
        <v>19</v>
      </c>
      <c r="J17" s="24">
        <v>8</v>
      </c>
      <c r="K17" s="24">
        <v>17</v>
      </c>
      <c r="L17" s="11">
        <f>SMALL(F17:K17,1)</f>
        <v>8</v>
      </c>
      <c r="M17" s="11">
        <f>SMALL(F17:K17,2)</f>
        <v>10</v>
      </c>
      <c r="N17" s="11">
        <f>+SUM(L17:M17)</f>
        <v>18</v>
      </c>
      <c r="O17" s="7">
        <f>SMALL(F17:K17,3)</f>
        <v>11</v>
      </c>
      <c r="P17" s="7">
        <f>SMALL(F17:K17,4)</f>
        <v>16</v>
      </c>
      <c r="Q17" s="7">
        <f>SMALL(F17:K17,5)</f>
        <v>17</v>
      </c>
      <c r="R17" s="7">
        <f>SMALL(F17:K17,6)</f>
        <v>19</v>
      </c>
    </row>
    <row r="18" spans="1:18" x14ac:dyDescent="0.25">
      <c r="A18" s="11">
        <v>14</v>
      </c>
      <c r="B18" s="23" t="s">
        <v>176</v>
      </c>
      <c r="C18" s="23" t="s">
        <v>217</v>
      </c>
      <c r="D18" s="23">
        <v>2008</v>
      </c>
      <c r="E18" s="23" t="s">
        <v>5</v>
      </c>
      <c r="F18" s="11">
        <v>18</v>
      </c>
      <c r="G18" s="11">
        <v>14</v>
      </c>
      <c r="H18" s="11">
        <v>9</v>
      </c>
      <c r="I18" s="24">
        <v>11</v>
      </c>
      <c r="J18" s="24">
        <v>23</v>
      </c>
      <c r="K18" s="24">
        <v>11</v>
      </c>
      <c r="L18" s="11">
        <f>SMALL(F18:K18,1)</f>
        <v>9</v>
      </c>
      <c r="M18" s="11">
        <f>SMALL(F18:K18,2)</f>
        <v>11</v>
      </c>
      <c r="N18" s="11">
        <f>+SUM(L18:M18)</f>
        <v>20</v>
      </c>
      <c r="O18" s="7">
        <f>SMALL(F18:K18,3)</f>
        <v>11</v>
      </c>
      <c r="P18" s="7">
        <f>SMALL(F18:K18,4)</f>
        <v>14</v>
      </c>
      <c r="Q18" s="7">
        <f>SMALL(F18:K18,5)</f>
        <v>18</v>
      </c>
      <c r="R18" s="7">
        <f>SMALL(F18:K18,6)</f>
        <v>23</v>
      </c>
    </row>
    <row r="19" spans="1:18" x14ac:dyDescent="0.25">
      <c r="A19" s="11">
        <v>15</v>
      </c>
      <c r="B19" s="23" t="s">
        <v>173</v>
      </c>
      <c r="C19" s="23" t="s">
        <v>216</v>
      </c>
      <c r="D19" s="23">
        <v>2008</v>
      </c>
      <c r="E19" s="23" t="s">
        <v>4</v>
      </c>
      <c r="F19" s="11">
        <v>15</v>
      </c>
      <c r="G19" s="11">
        <v>15</v>
      </c>
      <c r="H19" s="11">
        <v>13</v>
      </c>
      <c r="I19" s="24">
        <v>15</v>
      </c>
      <c r="J19" s="24">
        <v>13</v>
      </c>
      <c r="K19" s="24">
        <v>10</v>
      </c>
      <c r="L19" s="11">
        <f>SMALL(F19:K19,1)</f>
        <v>10</v>
      </c>
      <c r="M19" s="11">
        <f>SMALL(F19:K19,2)</f>
        <v>13</v>
      </c>
      <c r="N19" s="11">
        <f>+SUM(L19:M19)</f>
        <v>23</v>
      </c>
      <c r="O19" s="7">
        <f>SMALL(F19:K19,3)</f>
        <v>13</v>
      </c>
      <c r="P19" s="7">
        <f>SMALL(F19:K19,4)</f>
        <v>15</v>
      </c>
      <c r="Q19" s="7">
        <f>SMALL(F19:K19,5)</f>
        <v>15</v>
      </c>
      <c r="R19" s="7">
        <f>SMALL(F19:K19,6)</f>
        <v>15</v>
      </c>
    </row>
    <row r="20" spans="1:18" x14ac:dyDescent="0.25">
      <c r="A20" s="11">
        <v>16</v>
      </c>
      <c r="B20" s="23" t="s">
        <v>172</v>
      </c>
      <c r="C20" s="23" t="s">
        <v>114</v>
      </c>
      <c r="D20" s="23">
        <v>2007</v>
      </c>
      <c r="E20" s="23" t="s">
        <v>5</v>
      </c>
      <c r="F20" s="11">
        <v>14</v>
      </c>
      <c r="G20" s="11">
        <v>13</v>
      </c>
      <c r="H20" s="11">
        <v>10</v>
      </c>
      <c r="I20" s="24">
        <v>17</v>
      </c>
      <c r="J20" s="24">
        <v>22</v>
      </c>
      <c r="K20" s="24">
        <v>26</v>
      </c>
      <c r="L20" s="11">
        <f>SMALL(F20:K20,1)</f>
        <v>10</v>
      </c>
      <c r="M20" s="11">
        <f>SMALL(F20:K20,2)</f>
        <v>13</v>
      </c>
      <c r="N20" s="11">
        <f>+SUM(L20:M20)</f>
        <v>23</v>
      </c>
      <c r="O20" s="7">
        <f>SMALL(F20:K20,3)</f>
        <v>14</v>
      </c>
      <c r="P20" s="7">
        <f>SMALL(F20:K20,4)</f>
        <v>17</v>
      </c>
      <c r="Q20" s="7">
        <f>SMALL(F20:K20,5)</f>
        <v>22</v>
      </c>
      <c r="R20" s="7">
        <f>SMALL(F20:K20,6)</f>
        <v>26</v>
      </c>
    </row>
    <row r="21" spans="1:18" x14ac:dyDescent="0.25">
      <c r="A21" s="11">
        <v>17</v>
      </c>
      <c r="B21" s="23" t="s">
        <v>180</v>
      </c>
      <c r="C21" s="23" t="s">
        <v>219</v>
      </c>
      <c r="D21" s="23">
        <v>2007</v>
      </c>
      <c r="E21" s="23" t="s">
        <v>10</v>
      </c>
      <c r="F21" s="11">
        <v>22</v>
      </c>
      <c r="G21" s="11" t="s">
        <v>92</v>
      </c>
      <c r="H21" s="11">
        <v>12</v>
      </c>
      <c r="I21" s="24">
        <v>13</v>
      </c>
      <c r="J21" s="24" t="s">
        <v>64</v>
      </c>
      <c r="K21" s="24" t="s">
        <v>64</v>
      </c>
      <c r="L21" s="11">
        <f>SMALL(F21:K21,1)</f>
        <v>12</v>
      </c>
      <c r="M21" s="11">
        <f>SMALL(F21:K21,2)</f>
        <v>13</v>
      </c>
      <c r="N21" s="11">
        <f>+SUM(L21:M21)</f>
        <v>25</v>
      </c>
      <c r="O21" s="7">
        <f>SMALL(F21:K21,3)</f>
        <v>22</v>
      </c>
      <c r="P21" s="7" t="e">
        <f>SMALL(F21:K21,4)</f>
        <v>#NUM!</v>
      </c>
      <c r="Q21" s="7" t="e">
        <f>SMALL(F21:K21,5)</f>
        <v>#NUM!</v>
      </c>
      <c r="R21" s="7" t="e">
        <f>SMALL(F21:K21,6)</f>
        <v>#NUM!</v>
      </c>
    </row>
    <row r="22" spans="1:18" x14ac:dyDescent="0.25">
      <c r="A22" s="11">
        <v>18</v>
      </c>
      <c r="B22" s="23" t="s">
        <v>183</v>
      </c>
      <c r="C22" s="23" t="s">
        <v>112</v>
      </c>
      <c r="D22" s="23">
        <v>2007</v>
      </c>
      <c r="E22" s="23" t="s">
        <v>10</v>
      </c>
      <c r="F22" s="11">
        <v>25</v>
      </c>
      <c r="G22" s="11">
        <v>19</v>
      </c>
      <c r="H22" s="11">
        <v>21</v>
      </c>
      <c r="I22" s="24">
        <v>22</v>
      </c>
      <c r="J22" s="24">
        <v>10</v>
      </c>
      <c r="K22" s="24">
        <v>16</v>
      </c>
      <c r="L22" s="11">
        <f>SMALL(F22:K22,1)</f>
        <v>10</v>
      </c>
      <c r="M22" s="11">
        <f>SMALL(F22:K22,2)</f>
        <v>16</v>
      </c>
      <c r="N22" s="11">
        <f>+SUM(L22:M22)</f>
        <v>26</v>
      </c>
      <c r="O22" s="7">
        <f>SMALL(F22:K22,3)</f>
        <v>19</v>
      </c>
      <c r="P22" s="7">
        <f>SMALL(F22:K22,4)</f>
        <v>21</v>
      </c>
      <c r="Q22" s="7">
        <f>SMALL(F22:K22,5)</f>
        <v>22</v>
      </c>
      <c r="R22" s="7">
        <f>SMALL(F22:K22,6)</f>
        <v>25</v>
      </c>
    </row>
    <row r="23" spans="1:18" x14ac:dyDescent="0.25">
      <c r="A23" s="11">
        <v>19</v>
      </c>
      <c r="B23" s="23" t="s">
        <v>190</v>
      </c>
      <c r="C23" s="23" t="s">
        <v>225</v>
      </c>
      <c r="D23" s="23">
        <v>2008</v>
      </c>
      <c r="E23" s="23" t="s">
        <v>10</v>
      </c>
      <c r="F23" s="11">
        <v>32</v>
      </c>
      <c r="G23" s="11" t="s">
        <v>65</v>
      </c>
      <c r="H23" s="11">
        <v>14</v>
      </c>
      <c r="I23" s="24">
        <v>14</v>
      </c>
      <c r="J23" s="24">
        <v>20</v>
      </c>
      <c r="K23" s="24">
        <v>19</v>
      </c>
      <c r="L23" s="11">
        <f>SMALL(F23:K23,1)</f>
        <v>14</v>
      </c>
      <c r="M23" s="11">
        <f>SMALL(F23:K23,2)</f>
        <v>14</v>
      </c>
      <c r="N23" s="11">
        <f>+SUM(L23:M23)</f>
        <v>28</v>
      </c>
      <c r="O23" s="7">
        <f>SMALL(F23:K23,3)</f>
        <v>19</v>
      </c>
      <c r="P23" s="7">
        <f>SMALL(F23:K23,4)</f>
        <v>20</v>
      </c>
      <c r="Q23" s="7">
        <f>SMALL(F23:K23,5)</f>
        <v>32</v>
      </c>
      <c r="R23" s="7" t="e">
        <f>SMALL(F23:K23,6)</f>
        <v>#NUM!</v>
      </c>
    </row>
    <row r="24" spans="1:18" x14ac:dyDescent="0.25">
      <c r="A24" s="11">
        <v>20</v>
      </c>
      <c r="B24" s="23" t="s">
        <v>182</v>
      </c>
      <c r="C24" s="23" t="s">
        <v>220</v>
      </c>
      <c r="D24" s="23">
        <v>2008</v>
      </c>
      <c r="E24" s="23" t="s">
        <v>5</v>
      </c>
      <c r="F24" s="11">
        <v>24</v>
      </c>
      <c r="G24" s="11">
        <v>18</v>
      </c>
      <c r="H24" s="11">
        <v>15</v>
      </c>
      <c r="I24" s="24">
        <v>24</v>
      </c>
      <c r="J24" s="24">
        <v>14</v>
      </c>
      <c r="K24" s="24">
        <v>22</v>
      </c>
      <c r="L24" s="11">
        <f>SMALL(F24:K24,1)</f>
        <v>14</v>
      </c>
      <c r="M24" s="11">
        <f>SMALL(F24:K24,2)</f>
        <v>15</v>
      </c>
      <c r="N24" s="11">
        <f>+SUM(L24:M24)</f>
        <v>29</v>
      </c>
      <c r="O24" s="7">
        <f>SMALL(F24:K24,3)</f>
        <v>18</v>
      </c>
      <c r="P24" s="7">
        <f>SMALL(F24:K24,4)</f>
        <v>22</v>
      </c>
      <c r="Q24" s="7">
        <f>SMALL(F24:K24,5)</f>
        <v>24</v>
      </c>
      <c r="R24" s="7">
        <f>SMALL(F24:K24,6)</f>
        <v>24</v>
      </c>
    </row>
    <row r="25" spans="1:18" x14ac:dyDescent="0.25">
      <c r="A25" s="11">
        <v>21</v>
      </c>
      <c r="B25" s="23" t="s">
        <v>175</v>
      </c>
      <c r="C25" s="23" t="s">
        <v>106</v>
      </c>
      <c r="D25" s="23">
        <v>2007</v>
      </c>
      <c r="E25" s="23" t="s">
        <v>10</v>
      </c>
      <c r="F25" s="11">
        <v>17</v>
      </c>
      <c r="G25" s="11" t="s">
        <v>92</v>
      </c>
      <c r="H25" s="11">
        <v>20</v>
      </c>
      <c r="I25" s="24">
        <v>20</v>
      </c>
      <c r="J25" s="24">
        <v>16</v>
      </c>
      <c r="K25" s="24">
        <v>14</v>
      </c>
      <c r="L25" s="11">
        <f>SMALL(F25:K25,1)</f>
        <v>14</v>
      </c>
      <c r="M25" s="11">
        <f>SMALL(F25:K25,2)</f>
        <v>16</v>
      </c>
      <c r="N25" s="11">
        <f>+SUM(L25:M25)</f>
        <v>30</v>
      </c>
      <c r="O25" s="7">
        <f>SMALL(F25:K25,3)</f>
        <v>17</v>
      </c>
      <c r="P25" s="7">
        <f>SMALL(F25:K25,4)</f>
        <v>20</v>
      </c>
      <c r="Q25" s="7">
        <f>SMALL(F25:K25,5)</f>
        <v>20</v>
      </c>
      <c r="R25" s="7" t="e">
        <f>SMALL(F25:K25,6)</f>
        <v>#NUM!</v>
      </c>
    </row>
    <row r="26" spans="1:18" x14ac:dyDescent="0.25">
      <c r="A26" s="11">
        <v>22</v>
      </c>
      <c r="B26" s="23" t="s">
        <v>179</v>
      </c>
      <c r="C26" s="23" t="s">
        <v>218</v>
      </c>
      <c r="D26" s="23">
        <v>2008</v>
      </c>
      <c r="E26" s="23" t="s">
        <v>10</v>
      </c>
      <c r="F26" s="11">
        <v>21</v>
      </c>
      <c r="G26" s="11">
        <v>20</v>
      </c>
      <c r="H26" s="11">
        <v>24</v>
      </c>
      <c r="I26" s="24">
        <v>27</v>
      </c>
      <c r="J26" s="24">
        <v>18</v>
      </c>
      <c r="K26" s="24">
        <v>13</v>
      </c>
      <c r="L26" s="11">
        <f>SMALL(F26:K26,1)</f>
        <v>13</v>
      </c>
      <c r="M26" s="11">
        <f>SMALL(F26:K26,2)</f>
        <v>18</v>
      </c>
      <c r="N26" s="11">
        <f>+SUM(L26:M26)</f>
        <v>31</v>
      </c>
      <c r="O26" s="7">
        <f>SMALL(F26:K26,3)</f>
        <v>20</v>
      </c>
      <c r="P26" s="7">
        <f>SMALL(F26:K26,4)</f>
        <v>21</v>
      </c>
      <c r="Q26" s="7">
        <f>SMALL(F26:K26,5)</f>
        <v>24</v>
      </c>
      <c r="R26" s="7">
        <f>SMALL(F26:K26,6)</f>
        <v>27</v>
      </c>
    </row>
    <row r="27" spans="1:18" x14ac:dyDescent="0.25">
      <c r="A27" s="11">
        <v>23</v>
      </c>
      <c r="B27" s="23" t="s">
        <v>174</v>
      </c>
      <c r="C27" s="23" t="s">
        <v>129</v>
      </c>
      <c r="D27" s="23">
        <v>2007</v>
      </c>
      <c r="E27" s="23" t="s">
        <v>4</v>
      </c>
      <c r="F27" s="11">
        <v>16</v>
      </c>
      <c r="G27" s="11">
        <v>17</v>
      </c>
      <c r="H27" s="11">
        <v>19</v>
      </c>
      <c r="I27" s="24">
        <v>21</v>
      </c>
      <c r="J27" s="24">
        <v>29</v>
      </c>
      <c r="K27" s="24">
        <v>33</v>
      </c>
      <c r="L27" s="11">
        <f>SMALL(F27:K27,1)</f>
        <v>16</v>
      </c>
      <c r="M27" s="11">
        <f>SMALL(F27:K27,2)</f>
        <v>17</v>
      </c>
      <c r="N27" s="11">
        <f>+SUM(L27:M27)</f>
        <v>33</v>
      </c>
      <c r="O27" s="7">
        <f>SMALL(F27:K27,3)</f>
        <v>19</v>
      </c>
      <c r="P27" s="7">
        <f>SMALL(F27:K27,4)</f>
        <v>21</v>
      </c>
      <c r="Q27" s="7">
        <f>SMALL(F27:K27,5)</f>
        <v>29</v>
      </c>
      <c r="R27" s="7">
        <f>SMALL(F27:K27,6)</f>
        <v>33</v>
      </c>
    </row>
    <row r="28" spans="1:18" x14ac:dyDescent="0.25">
      <c r="A28" s="11">
        <v>24</v>
      </c>
      <c r="B28" s="23" t="s">
        <v>201</v>
      </c>
      <c r="C28" s="23" t="s">
        <v>231</v>
      </c>
      <c r="D28" s="23">
        <v>2008</v>
      </c>
      <c r="E28" s="23" t="s">
        <v>10</v>
      </c>
      <c r="F28" s="11">
        <v>43</v>
      </c>
      <c r="G28" s="11">
        <v>39</v>
      </c>
      <c r="H28" s="11">
        <v>18</v>
      </c>
      <c r="I28" s="24">
        <v>16</v>
      </c>
      <c r="J28" s="24">
        <v>30</v>
      </c>
      <c r="K28" s="24">
        <v>25</v>
      </c>
      <c r="L28" s="11">
        <f>SMALL(F28:K28,1)</f>
        <v>16</v>
      </c>
      <c r="M28" s="11">
        <f>SMALL(F28:K28,2)</f>
        <v>18</v>
      </c>
      <c r="N28" s="11">
        <f>+SUM(L28:M28)</f>
        <v>34</v>
      </c>
      <c r="O28" s="7">
        <f>SMALL(F28:K28,3)</f>
        <v>25</v>
      </c>
      <c r="P28" s="7">
        <f>SMALL(F28:K28,4)</f>
        <v>30</v>
      </c>
      <c r="Q28" s="7">
        <f>SMALL(F28:K28,5)</f>
        <v>39</v>
      </c>
      <c r="R28" s="7">
        <f>SMALL(F28:K28,6)</f>
        <v>43</v>
      </c>
    </row>
    <row r="29" spans="1:18" x14ac:dyDescent="0.25">
      <c r="A29" s="11">
        <v>25</v>
      </c>
      <c r="B29" s="23" t="s">
        <v>181</v>
      </c>
      <c r="C29" s="23" t="s">
        <v>132</v>
      </c>
      <c r="D29" s="23">
        <v>2007</v>
      </c>
      <c r="E29" s="23" t="s">
        <v>5</v>
      </c>
      <c r="F29" s="11">
        <v>23</v>
      </c>
      <c r="G29" s="11">
        <v>30</v>
      </c>
      <c r="H29" s="11" t="s">
        <v>64</v>
      </c>
      <c r="I29" s="25" t="s">
        <v>64</v>
      </c>
      <c r="J29" s="24">
        <v>15</v>
      </c>
      <c r="K29" s="24">
        <v>20</v>
      </c>
      <c r="L29" s="11">
        <f>SMALL(F29:K29,1)</f>
        <v>15</v>
      </c>
      <c r="M29" s="11">
        <f>SMALL(F29:K29,2)</f>
        <v>20</v>
      </c>
      <c r="N29" s="11">
        <f>+SUM(L29:M29)</f>
        <v>35</v>
      </c>
      <c r="O29" s="7">
        <f>SMALL(F29:K29,3)</f>
        <v>23</v>
      </c>
      <c r="P29" s="7">
        <f>SMALL(F29:K29,4)</f>
        <v>30</v>
      </c>
      <c r="Q29" s="7" t="e">
        <f>SMALL(F29:K29,5)</f>
        <v>#NUM!</v>
      </c>
      <c r="R29" s="7" t="e">
        <f>SMALL(F29:K29,6)</f>
        <v>#NUM!</v>
      </c>
    </row>
    <row r="30" spans="1:18" x14ac:dyDescent="0.25">
      <c r="A30" s="11">
        <v>26</v>
      </c>
      <c r="B30" s="23" t="s">
        <v>177</v>
      </c>
      <c r="C30" s="23" t="s">
        <v>111</v>
      </c>
      <c r="D30" s="23">
        <v>2007</v>
      </c>
      <c r="E30" s="23" t="s">
        <v>4</v>
      </c>
      <c r="F30" s="11">
        <v>19</v>
      </c>
      <c r="G30" s="11">
        <v>16</v>
      </c>
      <c r="H30" s="11">
        <v>26</v>
      </c>
      <c r="I30" s="24">
        <v>28</v>
      </c>
      <c r="J30" s="24">
        <v>32</v>
      </c>
      <c r="K30" s="24">
        <v>30</v>
      </c>
      <c r="L30" s="11">
        <f>SMALL(F30:K30,1)</f>
        <v>16</v>
      </c>
      <c r="M30" s="11">
        <f>SMALL(F30:K30,2)</f>
        <v>19</v>
      </c>
      <c r="N30" s="11">
        <f>+SUM(L30:M30)</f>
        <v>35</v>
      </c>
      <c r="O30" s="7">
        <f>SMALL(F30:K30,3)</f>
        <v>26</v>
      </c>
      <c r="P30" s="7">
        <f>SMALL(F30:K30,4)</f>
        <v>28</v>
      </c>
      <c r="Q30" s="7">
        <f>SMALL(F30:K30,5)</f>
        <v>30</v>
      </c>
      <c r="R30" s="7">
        <f>SMALL(F30:K30,6)</f>
        <v>32</v>
      </c>
    </row>
    <row r="31" spans="1:18" x14ac:dyDescent="0.25">
      <c r="A31" s="7">
        <v>27</v>
      </c>
      <c r="B31" s="3" t="s">
        <v>185</v>
      </c>
      <c r="C31" s="3" t="s">
        <v>221</v>
      </c>
      <c r="D31" s="3">
        <v>2008</v>
      </c>
      <c r="E31" s="3" t="s">
        <v>4</v>
      </c>
      <c r="F31" s="4">
        <v>27</v>
      </c>
      <c r="G31" s="4">
        <v>42</v>
      </c>
      <c r="H31" s="7">
        <v>25</v>
      </c>
      <c r="I31" s="10">
        <v>25</v>
      </c>
      <c r="J31" s="16">
        <v>17</v>
      </c>
      <c r="K31" s="16">
        <v>21</v>
      </c>
      <c r="L31" s="7">
        <f>SMALL(F31:K31,1)</f>
        <v>17</v>
      </c>
      <c r="M31" s="7">
        <f>SMALL(F31:K31,2)</f>
        <v>21</v>
      </c>
      <c r="N31" s="7">
        <f>+SUM(L31:M31)</f>
        <v>38</v>
      </c>
      <c r="O31" s="7">
        <f>SMALL(F31:K31,3)</f>
        <v>25</v>
      </c>
      <c r="P31" s="7">
        <f>SMALL(F31:K31,4)</f>
        <v>25</v>
      </c>
      <c r="Q31" s="7">
        <f>SMALL(F31:K31,5)</f>
        <v>27</v>
      </c>
      <c r="R31" s="7">
        <f>SMALL(F31:K31,6)</f>
        <v>42</v>
      </c>
    </row>
    <row r="32" spans="1:18" x14ac:dyDescent="0.25">
      <c r="A32" s="7">
        <v>28</v>
      </c>
      <c r="B32" s="6" t="s">
        <v>193</v>
      </c>
      <c r="C32" s="6" t="s">
        <v>226</v>
      </c>
      <c r="D32" s="6">
        <v>2007</v>
      </c>
      <c r="E32" s="6" t="s">
        <v>5</v>
      </c>
      <c r="F32" s="7">
        <v>35</v>
      </c>
      <c r="G32" s="7">
        <v>27</v>
      </c>
      <c r="H32" s="7">
        <v>23</v>
      </c>
      <c r="I32" s="16">
        <v>23</v>
      </c>
      <c r="J32" s="16">
        <v>21</v>
      </c>
      <c r="K32" s="16">
        <v>18</v>
      </c>
      <c r="L32" s="7">
        <f>SMALL(F32:K32,1)</f>
        <v>18</v>
      </c>
      <c r="M32" s="7">
        <f>SMALL(F32:K32,2)</f>
        <v>21</v>
      </c>
      <c r="N32" s="7">
        <f>+SUM(L32:M32)</f>
        <v>39</v>
      </c>
      <c r="O32" s="7">
        <f>SMALL(F32:K32,3)</f>
        <v>23</v>
      </c>
      <c r="P32" s="7">
        <f>SMALL(F32:K32,4)</f>
        <v>23</v>
      </c>
      <c r="Q32" s="7">
        <f>SMALL(F32:K32,5)</f>
        <v>27</v>
      </c>
      <c r="R32" s="7">
        <f>SMALL(F32:K32,6)</f>
        <v>35</v>
      </c>
    </row>
    <row r="33" spans="1:18" x14ac:dyDescent="0.25">
      <c r="A33" s="7">
        <v>29</v>
      </c>
      <c r="B33" s="3" t="s">
        <v>178</v>
      </c>
      <c r="C33" s="3" t="s">
        <v>126</v>
      </c>
      <c r="D33" s="3">
        <v>2007</v>
      </c>
      <c r="E33" s="3" t="s">
        <v>4</v>
      </c>
      <c r="F33" s="4">
        <v>20</v>
      </c>
      <c r="G33" s="4" t="s">
        <v>65</v>
      </c>
      <c r="H33" s="7">
        <v>35</v>
      </c>
      <c r="I33" s="10">
        <v>40</v>
      </c>
      <c r="J33" s="16">
        <v>28</v>
      </c>
      <c r="K33" s="16">
        <v>24</v>
      </c>
      <c r="L33" s="7">
        <f>SMALL(F33:K33,1)</f>
        <v>20</v>
      </c>
      <c r="M33" s="7">
        <f>SMALL(F33:K33,2)</f>
        <v>24</v>
      </c>
      <c r="N33" s="7">
        <f>+SUM(L33:M33)</f>
        <v>44</v>
      </c>
      <c r="O33" s="7">
        <f>SMALL(F33:K33,3)</f>
        <v>28</v>
      </c>
      <c r="P33" s="7">
        <f>SMALL(F33:K33,4)</f>
        <v>35</v>
      </c>
      <c r="Q33" s="7">
        <f>SMALL(F33:K33,5)</f>
        <v>40</v>
      </c>
      <c r="R33" s="7" t="e">
        <f>SMALL(F33:K33,6)</f>
        <v>#NUM!</v>
      </c>
    </row>
    <row r="34" spans="1:18" x14ac:dyDescent="0.25">
      <c r="A34" s="7">
        <v>30</v>
      </c>
      <c r="B34" s="3" t="s">
        <v>184</v>
      </c>
      <c r="C34" s="3" t="s">
        <v>121</v>
      </c>
      <c r="D34" s="3">
        <v>2007</v>
      </c>
      <c r="E34" s="3" t="s">
        <v>5</v>
      </c>
      <c r="F34" s="4">
        <v>26</v>
      </c>
      <c r="G34" s="4">
        <v>21</v>
      </c>
      <c r="H34" s="7">
        <v>32</v>
      </c>
      <c r="I34" s="10">
        <v>29</v>
      </c>
      <c r="J34" s="16">
        <v>34</v>
      </c>
      <c r="K34" s="16">
        <v>35</v>
      </c>
      <c r="L34" s="7">
        <f>SMALL(F34:K34,1)</f>
        <v>21</v>
      </c>
      <c r="M34" s="7">
        <f>SMALL(F34:K34,2)</f>
        <v>26</v>
      </c>
      <c r="N34" s="7">
        <f>+SUM(L34:M34)</f>
        <v>47</v>
      </c>
      <c r="O34" s="7">
        <f>SMALL(F34:K34,3)</f>
        <v>29</v>
      </c>
      <c r="P34" s="7">
        <f>SMALL(F34:K34,4)</f>
        <v>32</v>
      </c>
      <c r="Q34" s="7">
        <f>SMALL(F34:K34,5)</f>
        <v>34</v>
      </c>
      <c r="R34" s="7">
        <f>SMALL(F34:K34,6)</f>
        <v>35</v>
      </c>
    </row>
    <row r="35" spans="1:18" x14ac:dyDescent="0.25">
      <c r="A35" s="7">
        <v>31</v>
      </c>
      <c r="B35" s="3" t="s">
        <v>187</v>
      </c>
      <c r="C35" s="3" t="s">
        <v>223</v>
      </c>
      <c r="D35" s="3">
        <v>2008</v>
      </c>
      <c r="E35" s="3" t="s">
        <v>10</v>
      </c>
      <c r="F35" s="4">
        <v>29</v>
      </c>
      <c r="G35" s="4">
        <v>22</v>
      </c>
      <c r="H35" s="7">
        <v>31</v>
      </c>
      <c r="I35" s="10">
        <v>37</v>
      </c>
      <c r="J35" s="16">
        <v>27</v>
      </c>
      <c r="K35" s="16">
        <v>31</v>
      </c>
      <c r="L35" s="7">
        <f>SMALL(F35:K35,1)</f>
        <v>22</v>
      </c>
      <c r="M35" s="7">
        <f>SMALL(F35:K35,2)</f>
        <v>27</v>
      </c>
      <c r="N35" s="7">
        <f>+SUM(L35:M35)</f>
        <v>49</v>
      </c>
      <c r="O35" s="7">
        <f>SMALL(F35:K35,3)</f>
        <v>29</v>
      </c>
      <c r="P35" s="7">
        <f>SMALL(F35:K35,4)</f>
        <v>31</v>
      </c>
      <c r="Q35" s="7">
        <f>SMALL(F35:K35,5)</f>
        <v>31</v>
      </c>
      <c r="R35" s="7">
        <f>SMALL(F35:K35,6)</f>
        <v>37</v>
      </c>
    </row>
    <row r="36" spans="1:18" x14ac:dyDescent="0.25">
      <c r="A36" s="7">
        <v>32</v>
      </c>
      <c r="B36" s="3" t="s">
        <v>192</v>
      </c>
      <c r="C36" s="3" t="s">
        <v>127</v>
      </c>
      <c r="D36" s="3">
        <v>2007</v>
      </c>
      <c r="E36" s="3" t="s">
        <v>5</v>
      </c>
      <c r="F36" s="4">
        <v>34</v>
      </c>
      <c r="G36" s="4">
        <v>33</v>
      </c>
      <c r="H36" s="7" t="s">
        <v>65</v>
      </c>
      <c r="I36" s="10">
        <v>35</v>
      </c>
      <c r="J36" s="16">
        <v>24</v>
      </c>
      <c r="K36" s="16">
        <v>27</v>
      </c>
      <c r="L36" s="7">
        <f>SMALL(F36:K36,1)</f>
        <v>24</v>
      </c>
      <c r="M36" s="7">
        <f>SMALL(F36:K36,2)</f>
        <v>27</v>
      </c>
      <c r="N36" s="7">
        <f>+SUM(L36:M36)</f>
        <v>51</v>
      </c>
      <c r="O36" s="7">
        <f>SMALL(F36:K36,3)</f>
        <v>33</v>
      </c>
      <c r="P36" s="7">
        <f>SMALL(F36:K36,4)</f>
        <v>34</v>
      </c>
      <c r="Q36" s="7">
        <f>SMALL(F36:K36,5)</f>
        <v>35</v>
      </c>
      <c r="R36" s="7" t="e">
        <f>SMALL(F36:K36,6)</f>
        <v>#NUM!</v>
      </c>
    </row>
    <row r="37" spans="1:18" x14ac:dyDescent="0.25">
      <c r="A37" s="7">
        <v>33</v>
      </c>
      <c r="B37" s="3" t="s">
        <v>207</v>
      </c>
      <c r="C37" s="3" t="s">
        <v>236</v>
      </c>
      <c r="D37" s="3">
        <v>2007</v>
      </c>
      <c r="E37" s="3" t="s">
        <v>5</v>
      </c>
      <c r="F37" s="4" t="s">
        <v>64</v>
      </c>
      <c r="G37" s="4" t="s">
        <v>64</v>
      </c>
      <c r="H37" s="7">
        <v>27</v>
      </c>
      <c r="I37" s="10">
        <v>26</v>
      </c>
      <c r="J37" s="16">
        <v>26</v>
      </c>
      <c r="K37" s="16">
        <v>28</v>
      </c>
      <c r="L37" s="7">
        <f>SMALL(F37:K37,1)</f>
        <v>26</v>
      </c>
      <c r="M37" s="7">
        <f>SMALL(F37:K37,2)</f>
        <v>26</v>
      </c>
      <c r="N37" s="7">
        <f>+SUM(L37:M37)</f>
        <v>52</v>
      </c>
      <c r="O37" s="7">
        <f>SMALL(F37:K37,3)</f>
        <v>27</v>
      </c>
      <c r="P37" s="7">
        <f>SMALL(F37:K37,4)</f>
        <v>28</v>
      </c>
      <c r="Q37" s="7" t="e">
        <f>SMALL(F37:K37,5)</f>
        <v>#NUM!</v>
      </c>
      <c r="R37" s="7" t="e">
        <f>SMALL(F37:K37,6)</f>
        <v>#NUM!</v>
      </c>
    </row>
    <row r="38" spans="1:18" x14ac:dyDescent="0.25">
      <c r="A38" s="7">
        <v>34</v>
      </c>
      <c r="B38" s="3" t="s">
        <v>186</v>
      </c>
      <c r="C38" s="3" t="s">
        <v>222</v>
      </c>
      <c r="D38" s="3">
        <v>2008</v>
      </c>
      <c r="E38" s="3" t="s">
        <v>4</v>
      </c>
      <c r="F38" s="4">
        <v>28</v>
      </c>
      <c r="G38" s="4">
        <v>24</v>
      </c>
      <c r="H38" s="7">
        <v>34</v>
      </c>
      <c r="I38" s="10">
        <v>30</v>
      </c>
      <c r="J38" s="16">
        <v>31</v>
      </c>
      <c r="K38" s="16">
        <v>29</v>
      </c>
      <c r="L38" s="7">
        <f>SMALL(F38:K38,1)</f>
        <v>24</v>
      </c>
      <c r="M38" s="7">
        <f>SMALL(F38:K38,2)</f>
        <v>28</v>
      </c>
      <c r="N38" s="7">
        <f>+SUM(L38:M38)</f>
        <v>52</v>
      </c>
      <c r="O38" s="7">
        <f>SMALL(F38:K38,3)</f>
        <v>29</v>
      </c>
      <c r="P38" s="4">
        <f>SMALL(F38:K38,4)</f>
        <v>30</v>
      </c>
      <c r="Q38" s="4">
        <f>SMALL(F38:K38,5)</f>
        <v>31</v>
      </c>
      <c r="R38" s="4">
        <f>SMALL(F38:K38,6)</f>
        <v>34</v>
      </c>
    </row>
    <row r="39" spans="1:18" x14ac:dyDescent="0.25">
      <c r="A39" s="7">
        <v>35</v>
      </c>
      <c r="B39" s="3" t="s">
        <v>191</v>
      </c>
      <c r="C39" s="3" t="s">
        <v>133</v>
      </c>
      <c r="D39" s="3">
        <v>2007</v>
      </c>
      <c r="E39" s="3" t="s">
        <v>5</v>
      </c>
      <c r="F39" s="4">
        <v>33</v>
      </c>
      <c r="G39" s="4">
        <v>23</v>
      </c>
      <c r="H39" s="7">
        <v>29</v>
      </c>
      <c r="I39" s="10">
        <v>33</v>
      </c>
      <c r="J39" s="16">
        <v>35</v>
      </c>
      <c r="K39" s="16">
        <v>34</v>
      </c>
      <c r="L39" s="7">
        <f>SMALL(F39:K39,1)</f>
        <v>23</v>
      </c>
      <c r="M39" s="7">
        <f>SMALL(F39:K39,2)</f>
        <v>29</v>
      </c>
      <c r="N39" s="7">
        <f>+SUM(L39:M39)</f>
        <v>52</v>
      </c>
      <c r="O39" s="7">
        <f>SMALL(F39:K39,3)</f>
        <v>33</v>
      </c>
      <c r="P39" s="4">
        <f>SMALL(F39:K39,4)</f>
        <v>33</v>
      </c>
      <c r="Q39" s="4">
        <f>SMALL(F39:K39,5)</f>
        <v>34</v>
      </c>
      <c r="R39" s="4">
        <f>SMALL(F39:K39,6)</f>
        <v>35</v>
      </c>
    </row>
    <row r="40" spans="1:18" x14ac:dyDescent="0.25">
      <c r="A40" s="7">
        <v>36</v>
      </c>
      <c r="B40" s="3" t="s">
        <v>196</v>
      </c>
      <c r="C40" s="3" t="s">
        <v>227</v>
      </c>
      <c r="D40" s="3">
        <v>2008</v>
      </c>
      <c r="E40" s="3" t="s">
        <v>10</v>
      </c>
      <c r="F40" s="4">
        <v>38</v>
      </c>
      <c r="G40" s="4">
        <v>35</v>
      </c>
      <c r="H40" s="7">
        <v>22</v>
      </c>
      <c r="I40" s="10">
        <v>31</v>
      </c>
      <c r="J40" s="16">
        <v>33</v>
      </c>
      <c r="K40" s="16">
        <v>36</v>
      </c>
      <c r="L40" s="7">
        <f>SMALL(F40:K40,1)</f>
        <v>22</v>
      </c>
      <c r="M40" s="7">
        <f>SMALL(F40:K40,2)</f>
        <v>31</v>
      </c>
      <c r="N40" s="7">
        <f>+SUM(L40:M40)</f>
        <v>53</v>
      </c>
      <c r="O40" s="7">
        <f>SMALL(F40:K40,3)</f>
        <v>33</v>
      </c>
      <c r="P40" s="4">
        <f>SMALL(F40:K40,4)</f>
        <v>35</v>
      </c>
      <c r="Q40" s="4">
        <f>SMALL(F40:K40,5)</f>
        <v>36</v>
      </c>
      <c r="R40" s="4">
        <f>SMALL(F40:K40,6)</f>
        <v>38</v>
      </c>
    </row>
    <row r="41" spans="1:18" x14ac:dyDescent="0.25">
      <c r="A41" s="7">
        <v>37</v>
      </c>
      <c r="B41" s="3" t="s">
        <v>194</v>
      </c>
      <c r="C41" s="3" t="s">
        <v>123</v>
      </c>
      <c r="D41" s="3">
        <v>2007</v>
      </c>
      <c r="E41" s="3" t="s">
        <v>10</v>
      </c>
      <c r="F41" s="4">
        <v>36</v>
      </c>
      <c r="G41" s="4">
        <v>26</v>
      </c>
      <c r="H41" s="7">
        <v>28</v>
      </c>
      <c r="I41" s="10">
        <v>32</v>
      </c>
      <c r="J41" s="16">
        <v>37</v>
      </c>
      <c r="K41" s="16">
        <v>40</v>
      </c>
      <c r="L41" s="7">
        <f>SMALL(F41:K41,1)</f>
        <v>26</v>
      </c>
      <c r="M41" s="7">
        <f>SMALL(F41:K41,2)</f>
        <v>28</v>
      </c>
      <c r="N41" s="7">
        <f>+SUM(L41:M41)</f>
        <v>54</v>
      </c>
      <c r="O41" s="7">
        <f>SMALL(F41:K41,3)</f>
        <v>32</v>
      </c>
      <c r="P41" s="4">
        <f>SMALL(F41:K41,4)</f>
        <v>36</v>
      </c>
      <c r="Q41" s="4">
        <f>SMALL(F41:K41,5)</f>
        <v>37</v>
      </c>
      <c r="R41" s="4">
        <f>SMALL(F41:K41,6)</f>
        <v>40</v>
      </c>
    </row>
    <row r="42" spans="1:18" x14ac:dyDescent="0.25">
      <c r="A42" s="7">
        <v>38</v>
      </c>
      <c r="B42" s="3" t="s">
        <v>188</v>
      </c>
      <c r="C42" s="3" t="s">
        <v>224</v>
      </c>
      <c r="D42" s="3">
        <v>2008</v>
      </c>
      <c r="E42" s="3" t="s">
        <v>5</v>
      </c>
      <c r="F42" s="4">
        <v>30</v>
      </c>
      <c r="G42" s="4">
        <v>25</v>
      </c>
      <c r="H42" s="7" t="s">
        <v>65</v>
      </c>
      <c r="I42" s="13" t="s">
        <v>64</v>
      </c>
      <c r="J42" s="16">
        <v>43</v>
      </c>
      <c r="K42" s="16">
        <v>44</v>
      </c>
      <c r="L42" s="7">
        <f>SMALL(F42:K42,1)</f>
        <v>25</v>
      </c>
      <c r="M42" s="7">
        <f>SMALL(F42:K42,2)</f>
        <v>30</v>
      </c>
      <c r="N42" s="7">
        <f>+SUM(L42:M42)</f>
        <v>55</v>
      </c>
      <c r="O42" s="7">
        <f>SMALL(F42:K42,3)</f>
        <v>43</v>
      </c>
      <c r="P42" s="4">
        <f>SMALL(F42:K42,4)</f>
        <v>44</v>
      </c>
      <c r="Q42" s="4" t="e">
        <f>SMALL(F42:K42,5)</f>
        <v>#NUM!</v>
      </c>
      <c r="R42" s="4" t="e">
        <f>SMALL(F42:K42,6)</f>
        <v>#NUM!</v>
      </c>
    </row>
    <row r="43" spans="1:18" x14ac:dyDescent="0.25">
      <c r="A43" s="7">
        <v>39</v>
      </c>
      <c r="B43" s="3" t="s">
        <v>189</v>
      </c>
      <c r="C43" s="3" t="s">
        <v>124</v>
      </c>
      <c r="D43" s="3">
        <v>2007</v>
      </c>
      <c r="E43" s="3" t="s">
        <v>10</v>
      </c>
      <c r="F43" s="4">
        <v>31</v>
      </c>
      <c r="G43" s="4">
        <v>28</v>
      </c>
      <c r="H43" s="7">
        <v>36</v>
      </c>
      <c r="I43" s="10">
        <v>41</v>
      </c>
      <c r="J43" s="16" t="s">
        <v>64</v>
      </c>
      <c r="K43" s="16" t="s">
        <v>64</v>
      </c>
      <c r="L43" s="7">
        <f>SMALL(F43:K43,1)</f>
        <v>28</v>
      </c>
      <c r="M43" s="7">
        <f>SMALL(F43:K43,2)</f>
        <v>31</v>
      </c>
      <c r="N43" s="7">
        <f>+SUM(L43:M43)</f>
        <v>59</v>
      </c>
      <c r="O43" s="7">
        <f>SMALL(F43:K43,3)</f>
        <v>36</v>
      </c>
      <c r="P43" s="4">
        <f>SMALL(F43:K43,4)</f>
        <v>41</v>
      </c>
      <c r="Q43" s="4" t="e">
        <f>SMALL(F43:K43,5)</f>
        <v>#NUM!</v>
      </c>
      <c r="R43" s="4" t="e">
        <f>SMALL(F43:K43,6)</f>
        <v>#NUM!</v>
      </c>
    </row>
    <row r="44" spans="1:18" x14ac:dyDescent="0.25">
      <c r="A44" s="7">
        <v>40</v>
      </c>
      <c r="B44" s="3" t="s">
        <v>195</v>
      </c>
      <c r="C44" s="3" t="s">
        <v>125</v>
      </c>
      <c r="D44" s="3">
        <v>2007</v>
      </c>
      <c r="E44" s="3" t="s">
        <v>5</v>
      </c>
      <c r="F44" s="4">
        <v>37</v>
      </c>
      <c r="G44" s="4">
        <v>31</v>
      </c>
      <c r="H44" s="7">
        <v>30</v>
      </c>
      <c r="I44" s="10">
        <v>36</v>
      </c>
      <c r="J44" s="16">
        <v>36</v>
      </c>
      <c r="K44" s="16">
        <v>32</v>
      </c>
      <c r="L44" s="7">
        <f>SMALL(F44:K44,1)</f>
        <v>30</v>
      </c>
      <c r="M44" s="7">
        <f>SMALL(F44:K44,2)</f>
        <v>31</v>
      </c>
      <c r="N44" s="7">
        <f>+SUM(L44:M44)</f>
        <v>61</v>
      </c>
      <c r="O44" s="7">
        <f>SMALL(F44:K44,3)</f>
        <v>32</v>
      </c>
      <c r="P44" s="4">
        <f>SMALL(F44:K44,4)</f>
        <v>36</v>
      </c>
      <c r="Q44" s="4">
        <f>SMALL(F44:K44,5)</f>
        <v>36</v>
      </c>
      <c r="R44" s="4">
        <f>SMALL(F44:K44,6)</f>
        <v>37</v>
      </c>
    </row>
    <row r="45" spans="1:18" x14ac:dyDescent="0.25">
      <c r="A45" s="7">
        <v>41</v>
      </c>
      <c r="B45" s="3" t="s">
        <v>209</v>
      </c>
      <c r="C45" s="3" t="s">
        <v>238</v>
      </c>
      <c r="D45" s="3">
        <v>2007</v>
      </c>
      <c r="E45" s="3" t="s">
        <v>10</v>
      </c>
      <c r="F45" s="4" t="s">
        <v>92</v>
      </c>
      <c r="G45" s="4">
        <v>29</v>
      </c>
      <c r="H45" s="7">
        <v>33</v>
      </c>
      <c r="I45" s="10">
        <v>34</v>
      </c>
      <c r="J45" s="16" t="s">
        <v>92</v>
      </c>
      <c r="K45" s="16">
        <v>43</v>
      </c>
      <c r="L45" s="7">
        <f>SMALL(F45:K45,1)</f>
        <v>29</v>
      </c>
      <c r="M45" s="7">
        <f>SMALL(F45:K45,2)</f>
        <v>33</v>
      </c>
      <c r="N45" s="7">
        <f>+SUM(L45:M45)</f>
        <v>62</v>
      </c>
      <c r="O45" s="4">
        <f>SMALL(F45:K45,3)</f>
        <v>34</v>
      </c>
      <c r="P45" s="4">
        <f>SMALL(F45:K45,4)</f>
        <v>43</v>
      </c>
      <c r="Q45" s="4" t="e">
        <f>SMALL(F45:K45,5)</f>
        <v>#NUM!</v>
      </c>
      <c r="R45" s="4" t="e">
        <f>SMALL(F45:K45,6)</f>
        <v>#NUM!</v>
      </c>
    </row>
    <row r="46" spans="1:18" x14ac:dyDescent="0.25">
      <c r="A46" s="7">
        <v>42</v>
      </c>
      <c r="B46" s="3" t="s">
        <v>197</v>
      </c>
      <c r="C46" s="3" t="s">
        <v>228</v>
      </c>
      <c r="D46" s="3">
        <v>2008</v>
      </c>
      <c r="E46" s="3" t="s">
        <v>5</v>
      </c>
      <c r="F46" s="4">
        <v>39</v>
      </c>
      <c r="G46" s="4">
        <v>32</v>
      </c>
      <c r="H46" s="7">
        <v>38</v>
      </c>
      <c r="I46" s="10">
        <v>39</v>
      </c>
      <c r="J46" s="16">
        <v>39</v>
      </c>
      <c r="K46" s="16">
        <v>37</v>
      </c>
      <c r="L46" s="7">
        <f>SMALL(F46:K46,1)</f>
        <v>32</v>
      </c>
      <c r="M46" s="7">
        <f>SMALL(F46:K46,2)</f>
        <v>37</v>
      </c>
      <c r="N46" s="7">
        <f>+SUM(L46:M46)</f>
        <v>69</v>
      </c>
      <c r="O46" s="4">
        <f>SMALL(F46:K46,3)</f>
        <v>38</v>
      </c>
      <c r="P46" s="4">
        <f>SMALL(F46:K46,4)</f>
        <v>39</v>
      </c>
      <c r="Q46" s="4">
        <f>SMALL(F46:K46,5)</f>
        <v>39</v>
      </c>
      <c r="R46" s="4">
        <f>SMALL(F46:K46,6)</f>
        <v>39</v>
      </c>
    </row>
    <row r="47" spans="1:18" x14ac:dyDescent="0.25">
      <c r="A47" s="7">
        <v>43</v>
      </c>
      <c r="B47" s="3" t="s">
        <v>206</v>
      </c>
      <c r="C47" s="3" t="s">
        <v>122</v>
      </c>
      <c r="D47" s="3">
        <v>2007</v>
      </c>
      <c r="E47" s="3" t="s">
        <v>5</v>
      </c>
      <c r="F47" s="4">
        <v>48</v>
      </c>
      <c r="G47" s="4">
        <v>37</v>
      </c>
      <c r="H47" s="7">
        <v>42</v>
      </c>
      <c r="I47" s="10">
        <v>43</v>
      </c>
      <c r="J47" s="16">
        <v>38</v>
      </c>
      <c r="K47" s="16">
        <v>39</v>
      </c>
      <c r="L47" s="7">
        <f>SMALL(F47:K47,1)</f>
        <v>37</v>
      </c>
      <c r="M47" s="7">
        <f>SMALL(F47:K47,2)</f>
        <v>38</v>
      </c>
      <c r="N47" s="7">
        <f>+SUM(L47:M47)</f>
        <v>75</v>
      </c>
      <c r="O47" s="4">
        <f>SMALL(F47:K47,3)</f>
        <v>39</v>
      </c>
      <c r="P47" s="4">
        <f>SMALL(F47:K47,4)</f>
        <v>42</v>
      </c>
      <c r="Q47" s="4">
        <f>SMALL(F47:K47,5)</f>
        <v>43</v>
      </c>
      <c r="R47" s="4">
        <f>SMALL(F47:K47,6)</f>
        <v>48</v>
      </c>
    </row>
    <row r="48" spans="1:18" x14ac:dyDescent="0.25">
      <c r="A48" s="7">
        <v>44</v>
      </c>
      <c r="B48" s="3" t="s">
        <v>199</v>
      </c>
      <c r="C48" s="3" t="s">
        <v>229</v>
      </c>
      <c r="D48" s="3">
        <v>2007</v>
      </c>
      <c r="E48" s="3" t="s">
        <v>10</v>
      </c>
      <c r="F48" s="4">
        <v>41</v>
      </c>
      <c r="G48" s="4">
        <v>34</v>
      </c>
      <c r="H48" s="7">
        <v>41</v>
      </c>
      <c r="I48" s="10">
        <v>42</v>
      </c>
      <c r="J48" s="16">
        <v>42</v>
      </c>
      <c r="K48" s="16">
        <v>41</v>
      </c>
      <c r="L48" s="7">
        <f>SMALL(F48:K48,1)</f>
        <v>34</v>
      </c>
      <c r="M48" s="7">
        <f>SMALL(F48:K48,2)</f>
        <v>41</v>
      </c>
      <c r="N48" s="7">
        <f>+SUM(L48:M48)</f>
        <v>75</v>
      </c>
      <c r="O48" s="4">
        <f>SMALL(F48:K48,3)</f>
        <v>41</v>
      </c>
      <c r="P48" s="4">
        <f>SMALL(F48:K48,4)</f>
        <v>41</v>
      </c>
      <c r="Q48" s="4">
        <f>SMALL(F48:K48,5)</f>
        <v>42</v>
      </c>
      <c r="R48" s="4">
        <f>SMALL(F48:K48,6)</f>
        <v>42</v>
      </c>
    </row>
    <row r="49" spans="1:18" x14ac:dyDescent="0.25">
      <c r="A49" s="7">
        <v>45</v>
      </c>
      <c r="B49" s="3" t="s">
        <v>208</v>
      </c>
      <c r="C49" s="3" t="s">
        <v>237</v>
      </c>
      <c r="D49" s="3">
        <v>2008</v>
      </c>
      <c r="E49" s="3" t="s">
        <v>10</v>
      </c>
      <c r="F49" s="4" t="s">
        <v>64</v>
      </c>
      <c r="G49" s="4" t="s">
        <v>64</v>
      </c>
      <c r="H49" s="7">
        <v>37</v>
      </c>
      <c r="I49" s="10">
        <v>38</v>
      </c>
      <c r="J49" s="16" t="s">
        <v>64</v>
      </c>
      <c r="K49" s="16" t="s">
        <v>64</v>
      </c>
      <c r="L49" s="7">
        <f>SMALL(F49:K49,1)</f>
        <v>37</v>
      </c>
      <c r="M49" s="7">
        <f>SMALL(F49:K49,2)</f>
        <v>38</v>
      </c>
      <c r="N49" s="7">
        <f>+SUM(L49:M49)</f>
        <v>75</v>
      </c>
      <c r="O49" s="4" t="e">
        <f>SMALL(F49:K49,3)</f>
        <v>#NUM!</v>
      </c>
      <c r="P49" s="4" t="e">
        <f>SMALL(F49:K49,4)</f>
        <v>#NUM!</v>
      </c>
      <c r="Q49" s="4" t="e">
        <f>SMALL(F49:K49,5)</f>
        <v>#NUM!</v>
      </c>
      <c r="R49" s="4" t="e">
        <f>SMALL(F49:K49,6)</f>
        <v>#NUM!</v>
      </c>
    </row>
    <row r="50" spans="1:18" x14ac:dyDescent="0.25">
      <c r="A50" s="7">
        <v>46</v>
      </c>
      <c r="B50" s="3" t="s">
        <v>200</v>
      </c>
      <c r="C50" s="3" t="s">
        <v>230</v>
      </c>
      <c r="D50" s="3">
        <v>2008</v>
      </c>
      <c r="E50" s="3" t="s">
        <v>5</v>
      </c>
      <c r="F50" s="4">
        <v>42</v>
      </c>
      <c r="G50" s="4">
        <v>38</v>
      </c>
      <c r="H50" s="7">
        <v>39</v>
      </c>
      <c r="I50" s="13" t="s">
        <v>65</v>
      </c>
      <c r="J50" s="16">
        <v>40</v>
      </c>
      <c r="K50" s="16">
        <v>38</v>
      </c>
      <c r="L50" s="7">
        <f>SMALL(F50:K50,1)</f>
        <v>38</v>
      </c>
      <c r="M50" s="7">
        <f>SMALL(F50:K50,2)</f>
        <v>38</v>
      </c>
      <c r="N50" s="7">
        <f>+SUM(L50:M50)</f>
        <v>76</v>
      </c>
      <c r="O50" s="4">
        <f>SMALL(F50:K50,3)</f>
        <v>39</v>
      </c>
      <c r="P50" s="4">
        <f>SMALL(F50:K50,4)</f>
        <v>40</v>
      </c>
      <c r="Q50" s="4">
        <f>SMALL(F50:K50,5)</f>
        <v>42</v>
      </c>
      <c r="R50" s="4" t="e">
        <f>SMALL(F50:K50,6)</f>
        <v>#NUM!</v>
      </c>
    </row>
    <row r="51" spans="1:18" x14ac:dyDescent="0.25">
      <c r="A51" s="7">
        <v>47</v>
      </c>
      <c r="B51" s="3" t="s">
        <v>198</v>
      </c>
      <c r="C51" s="3" t="s">
        <v>128</v>
      </c>
      <c r="D51" s="3">
        <v>2007</v>
      </c>
      <c r="E51" s="3" t="s">
        <v>5</v>
      </c>
      <c r="F51" s="4">
        <v>40</v>
      </c>
      <c r="G51" s="4">
        <v>36</v>
      </c>
      <c r="H51" s="7">
        <v>40</v>
      </c>
      <c r="I51" s="10">
        <v>44</v>
      </c>
      <c r="J51" s="16">
        <v>45</v>
      </c>
      <c r="K51" s="16">
        <v>42</v>
      </c>
      <c r="L51" s="7">
        <f>SMALL(F51:K51,1)</f>
        <v>36</v>
      </c>
      <c r="M51" s="7">
        <f>SMALL(F51:K51,2)</f>
        <v>40</v>
      </c>
      <c r="N51" s="7">
        <f>+SUM(L51:M51)</f>
        <v>76</v>
      </c>
      <c r="O51" s="7">
        <f>SMALL(F51:K51,3)</f>
        <v>40</v>
      </c>
      <c r="P51" s="4">
        <f>SMALL(F51:K51,4)</f>
        <v>42</v>
      </c>
      <c r="Q51" s="4">
        <f>SMALL(F51:K51,5)</f>
        <v>44</v>
      </c>
      <c r="R51" s="4">
        <f>SMALL(F51:K51,6)</f>
        <v>45</v>
      </c>
    </row>
    <row r="52" spans="1:18" x14ac:dyDescent="0.25">
      <c r="A52" s="7">
        <v>48</v>
      </c>
      <c r="B52" s="3" t="s">
        <v>204</v>
      </c>
      <c r="C52" s="3" t="s">
        <v>234</v>
      </c>
      <c r="D52" s="3">
        <v>2008</v>
      </c>
      <c r="E52" s="3" t="s">
        <v>4</v>
      </c>
      <c r="F52" s="4">
        <v>46</v>
      </c>
      <c r="G52" s="4">
        <v>41</v>
      </c>
      <c r="H52" s="7" t="s">
        <v>65</v>
      </c>
      <c r="I52" s="10">
        <v>45</v>
      </c>
      <c r="J52" s="16">
        <v>41</v>
      </c>
      <c r="K52" s="16">
        <v>46</v>
      </c>
      <c r="L52" s="7">
        <f>SMALL(F52:K52,1)</f>
        <v>41</v>
      </c>
      <c r="M52" s="7">
        <f>SMALL(F52:K52,2)</f>
        <v>41</v>
      </c>
      <c r="N52" s="7">
        <f>+SUM(L52:M52)</f>
        <v>82</v>
      </c>
      <c r="O52" s="4">
        <f>SMALL(F52:K52,3)</f>
        <v>45</v>
      </c>
      <c r="P52" s="4">
        <f>SMALL(F52:K52,4)</f>
        <v>46</v>
      </c>
      <c r="Q52" s="4">
        <f>SMALL(F52:K52,5)</f>
        <v>46</v>
      </c>
      <c r="R52" s="4" t="e">
        <f>SMALL(F52:K52,6)</f>
        <v>#NUM!</v>
      </c>
    </row>
    <row r="53" spans="1:18" x14ac:dyDescent="0.25">
      <c r="A53" s="7">
        <v>49</v>
      </c>
      <c r="B53" s="3" t="s">
        <v>202</v>
      </c>
      <c r="C53" s="3" t="s">
        <v>232</v>
      </c>
      <c r="D53" s="3">
        <v>2008</v>
      </c>
      <c r="E53" s="3" t="s">
        <v>4</v>
      </c>
      <c r="F53" s="4">
        <v>44</v>
      </c>
      <c r="G53" s="4">
        <v>44</v>
      </c>
      <c r="H53" s="7">
        <v>43</v>
      </c>
      <c r="I53" s="10">
        <v>46</v>
      </c>
      <c r="J53" s="16">
        <v>44</v>
      </c>
      <c r="K53" s="16">
        <v>45</v>
      </c>
      <c r="L53" s="7">
        <f>SMALL(F53:K53,1)</f>
        <v>43</v>
      </c>
      <c r="M53" s="7">
        <f>SMALL(F53:K53,2)</f>
        <v>44</v>
      </c>
      <c r="N53" s="7">
        <f>+SUM(L53:M53)</f>
        <v>87</v>
      </c>
      <c r="O53" s="4">
        <f>SMALL(F53:K53,3)</f>
        <v>44</v>
      </c>
      <c r="P53" s="4">
        <f>SMALL(F53:K53,4)</f>
        <v>44</v>
      </c>
      <c r="Q53" s="4">
        <f>SMALL(F53:K53,5)</f>
        <v>45</v>
      </c>
      <c r="R53" s="4">
        <f>SMALL(F53:K53,6)</f>
        <v>46</v>
      </c>
    </row>
    <row r="54" spans="1:18" x14ac:dyDescent="0.25">
      <c r="A54" s="7">
        <v>50</v>
      </c>
      <c r="B54" s="3" t="s">
        <v>203</v>
      </c>
      <c r="C54" s="3" t="s">
        <v>233</v>
      </c>
      <c r="D54" s="3">
        <v>2008</v>
      </c>
      <c r="E54" s="3" t="s">
        <v>5</v>
      </c>
      <c r="F54" s="4">
        <v>45</v>
      </c>
      <c r="G54" s="4" t="s">
        <v>92</v>
      </c>
      <c r="H54" s="7">
        <v>44</v>
      </c>
      <c r="I54" s="10">
        <v>47</v>
      </c>
      <c r="J54" s="16">
        <v>46</v>
      </c>
      <c r="K54" s="16">
        <v>47</v>
      </c>
      <c r="L54" s="7">
        <f>SMALL(F54:K54,1)</f>
        <v>44</v>
      </c>
      <c r="M54" s="7">
        <f>SMALL(F54:K54,2)</f>
        <v>45</v>
      </c>
      <c r="N54" s="7">
        <f>+SUM(L54:M54)</f>
        <v>89</v>
      </c>
      <c r="O54" s="4">
        <f>SMALL(F54:K54,3)</f>
        <v>46</v>
      </c>
      <c r="P54" s="4">
        <f>SMALL(F54:K54,4)</f>
        <v>47</v>
      </c>
      <c r="Q54" s="4">
        <f>SMALL(F54:K54,5)</f>
        <v>47</v>
      </c>
      <c r="R54" s="4" t="e">
        <f>SMALL(F54:K54,6)</f>
        <v>#NUM!</v>
      </c>
    </row>
    <row r="55" spans="1:18" x14ac:dyDescent="0.25">
      <c r="A55" s="7">
        <v>51</v>
      </c>
      <c r="B55" s="3" t="s">
        <v>205</v>
      </c>
      <c r="C55" s="3" t="s">
        <v>235</v>
      </c>
      <c r="D55" s="3">
        <v>2008</v>
      </c>
      <c r="E55" s="3" t="s">
        <v>10</v>
      </c>
      <c r="F55" s="4">
        <v>47</v>
      </c>
      <c r="G55" s="4">
        <v>43</v>
      </c>
      <c r="H55" s="7">
        <v>47</v>
      </c>
      <c r="I55" s="13" t="s">
        <v>64</v>
      </c>
      <c r="J55" s="16">
        <v>47</v>
      </c>
      <c r="K55" s="16">
        <v>48</v>
      </c>
      <c r="L55" s="7">
        <f>SMALL(F55:K55,1)</f>
        <v>43</v>
      </c>
      <c r="M55" s="7">
        <f>SMALL(F55:K55,2)</f>
        <v>47</v>
      </c>
      <c r="N55" s="7">
        <f>+SUM(L55:M55)</f>
        <v>90</v>
      </c>
      <c r="O55" s="4">
        <f>SMALL(F55:K55,3)</f>
        <v>47</v>
      </c>
      <c r="P55" s="4">
        <f>SMALL(F55:K55,4)</f>
        <v>47</v>
      </c>
      <c r="Q55" s="4">
        <f>SMALL(F55:K55,5)</f>
        <v>48</v>
      </c>
      <c r="R55" s="4" t="e">
        <f>SMALL(F55:K55,6)</f>
        <v>#NUM!</v>
      </c>
    </row>
    <row r="56" spans="1:18" x14ac:dyDescent="0.25">
      <c r="A56" s="7">
        <v>52</v>
      </c>
      <c r="B56" s="6" t="s">
        <v>463</v>
      </c>
      <c r="C56" s="10" t="s">
        <v>464</v>
      </c>
      <c r="D56" s="6">
        <v>2008</v>
      </c>
      <c r="E56" s="6" t="s">
        <v>10</v>
      </c>
      <c r="F56" s="6" t="s">
        <v>64</v>
      </c>
      <c r="G56" s="7" t="s">
        <v>64</v>
      </c>
      <c r="H56" s="7">
        <v>45</v>
      </c>
      <c r="I56" s="13">
        <v>48</v>
      </c>
      <c r="J56" s="16" t="s">
        <v>64</v>
      </c>
      <c r="K56" s="16" t="s">
        <v>64</v>
      </c>
      <c r="L56" s="7">
        <f>SMALL(F56:K56,1)</f>
        <v>45</v>
      </c>
      <c r="M56" s="7">
        <f>SMALL(F56:K56,2)</f>
        <v>48</v>
      </c>
      <c r="N56" s="7">
        <f>+SUM(L56:M56)</f>
        <v>93</v>
      </c>
      <c r="O56" s="7" t="e">
        <f>SMALL(F56:K56,3)</f>
        <v>#NUM!</v>
      </c>
      <c r="P56" s="4" t="e">
        <f>SMALL(F56:K56,4)</f>
        <v>#NUM!</v>
      </c>
      <c r="Q56" s="4" t="e">
        <f>SMALL(F56:K56,5)</f>
        <v>#NUM!</v>
      </c>
      <c r="R56" s="4" t="e">
        <f>SMALL(F56:K56,6)</f>
        <v>#NUM!</v>
      </c>
    </row>
    <row r="57" spans="1:18" x14ac:dyDescent="0.25">
      <c r="A57" s="7">
        <v>53</v>
      </c>
      <c r="B57" s="6" t="s">
        <v>461</v>
      </c>
      <c r="C57" s="10" t="s">
        <v>462</v>
      </c>
      <c r="D57" s="6">
        <v>2008</v>
      </c>
      <c r="E57" s="6" t="s">
        <v>10</v>
      </c>
      <c r="F57" s="6" t="s">
        <v>64</v>
      </c>
      <c r="G57" s="7" t="s">
        <v>64</v>
      </c>
      <c r="H57" s="7">
        <v>46</v>
      </c>
      <c r="I57" s="13">
        <v>49</v>
      </c>
      <c r="J57" s="16" t="s">
        <v>64</v>
      </c>
      <c r="K57" s="16" t="s">
        <v>64</v>
      </c>
      <c r="L57" s="7">
        <f>SMALL(F57:K57,1)</f>
        <v>46</v>
      </c>
      <c r="M57" s="7">
        <f>SMALL(F57:K57,2)</f>
        <v>49</v>
      </c>
      <c r="N57" s="7">
        <f>+SUM(L57:M57)</f>
        <v>95</v>
      </c>
      <c r="O57" s="7" t="e">
        <f>SMALL(F57:K57,3)</f>
        <v>#NUM!</v>
      </c>
      <c r="P57" s="4" t="e">
        <f>SMALL(F57:K57,4)</f>
        <v>#NUM!</v>
      </c>
      <c r="Q57" s="4" t="e">
        <f>SMALL(F57:K57,5)</f>
        <v>#NUM!</v>
      </c>
      <c r="R57" s="4" t="e">
        <f>SMALL(F57:K57,6)</f>
        <v>#NUM!</v>
      </c>
    </row>
  </sheetData>
  <sortState ref="B5:R57">
    <sortCondition ref="N5:N57"/>
    <sortCondition ref="O5:O57"/>
    <sortCondition ref="P5:P57"/>
    <sortCondition ref="Q5:Q57"/>
    <sortCondition ref="R5:R57"/>
  </sortState>
  <mergeCells count="2">
    <mergeCell ref="A1:N1"/>
    <mergeCell ref="A2:N2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workbookViewId="0">
      <selection activeCell="O29" sqref="O29"/>
    </sheetView>
  </sheetViews>
  <sheetFormatPr defaultRowHeight="15" x14ac:dyDescent="0.25"/>
  <cols>
    <col min="1" max="1" width="5.28515625" customWidth="1"/>
    <col min="2" max="2" width="20.5703125" bestFit="1" customWidth="1"/>
    <col min="4" max="4" width="5" customWidth="1"/>
    <col min="5" max="5" width="5.42578125" customWidth="1"/>
    <col min="15" max="15" width="12.140625" bestFit="1" customWidth="1"/>
    <col min="16" max="16" width="12.85546875" bestFit="1" customWidth="1"/>
  </cols>
  <sheetData>
    <row r="1" spans="1:18" ht="18.75" x14ac:dyDescent="0.3">
      <c r="A1" s="22" t="s">
        <v>158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8" ht="18.75" x14ac:dyDescent="0.3">
      <c r="A2" s="22" t="s">
        <v>134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8" x14ac:dyDescent="0.25">
      <c r="A4" t="s">
        <v>14</v>
      </c>
      <c r="B4" s="20" t="s">
        <v>0</v>
      </c>
      <c r="C4" s="21" t="s">
        <v>1</v>
      </c>
      <c r="D4" s="21" t="s">
        <v>2</v>
      </c>
      <c r="E4" s="21" t="s">
        <v>3</v>
      </c>
      <c r="F4" s="21" t="s">
        <v>58</v>
      </c>
      <c r="G4" s="21" t="s">
        <v>59</v>
      </c>
      <c r="H4" s="21" t="s">
        <v>60</v>
      </c>
      <c r="I4" s="21" t="s">
        <v>61</v>
      </c>
      <c r="J4" s="21" t="s">
        <v>62</v>
      </c>
      <c r="K4" s="21" t="s">
        <v>63</v>
      </c>
      <c r="L4" s="21" t="s">
        <v>6</v>
      </c>
      <c r="M4" s="21" t="s">
        <v>7</v>
      </c>
      <c r="N4" s="21" t="s">
        <v>8</v>
      </c>
      <c r="O4" s="21" t="s">
        <v>9</v>
      </c>
      <c r="P4" s="21" t="s">
        <v>11</v>
      </c>
      <c r="Q4" s="21" t="s">
        <v>12</v>
      </c>
      <c r="R4" s="21" t="s">
        <v>13</v>
      </c>
    </row>
    <row r="5" spans="1:18" x14ac:dyDescent="0.25">
      <c r="A5" s="11">
        <v>1</v>
      </c>
      <c r="B5" s="23" t="s">
        <v>239</v>
      </c>
      <c r="C5" s="23" t="s">
        <v>135</v>
      </c>
      <c r="D5" s="23">
        <v>2005</v>
      </c>
      <c r="E5" s="23" t="s">
        <v>10</v>
      </c>
      <c r="F5" s="11">
        <v>1</v>
      </c>
      <c r="G5" s="11">
        <v>1</v>
      </c>
      <c r="H5" s="11">
        <v>1</v>
      </c>
      <c r="I5" s="26">
        <v>2</v>
      </c>
      <c r="J5" s="26">
        <v>1</v>
      </c>
      <c r="K5" s="26">
        <v>1</v>
      </c>
      <c r="L5" s="11">
        <f>SMALL(F5:K5,1)</f>
        <v>1</v>
      </c>
      <c r="M5" s="11">
        <f>SMALL(F5:K5,2)</f>
        <v>1</v>
      </c>
      <c r="N5" s="11">
        <f>+SUM(L5:M5)</f>
        <v>2</v>
      </c>
      <c r="O5" s="7">
        <f>SMALL(F5:K5,3)</f>
        <v>1</v>
      </c>
      <c r="P5" s="7">
        <f>SMALL(F5:K5,4)</f>
        <v>1</v>
      </c>
      <c r="Q5" s="7">
        <f>SMALL(F5:K5,5)</f>
        <v>1</v>
      </c>
      <c r="R5" s="7">
        <f>SMALL(F5:K5,6)</f>
        <v>2</v>
      </c>
    </row>
    <row r="6" spans="1:18" x14ac:dyDescent="0.25">
      <c r="A6" s="11">
        <v>2</v>
      </c>
      <c r="B6" s="23" t="s">
        <v>240</v>
      </c>
      <c r="C6" s="23" t="s">
        <v>95</v>
      </c>
      <c r="D6" s="23">
        <v>2006</v>
      </c>
      <c r="E6" s="23" t="s">
        <v>10</v>
      </c>
      <c r="F6" s="11">
        <v>2</v>
      </c>
      <c r="G6" s="11">
        <v>2</v>
      </c>
      <c r="H6" s="11">
        <v>2</v>
      </c>
      <c r="I6" s="26">
        <v>3</v>
      </c>
      <c r="J6" s="26">
        <v>2</v>
      </c>
      <c r="K6" s="26">
        <v>3</v>
      </c>
      <c r="L6" s="11">
        <f>SMALL(F6:K6,1)</f>
        <v>2</v>
      </c>
      <c r="M6" s="11">
        <f>SMALL(F6:K6,2)</f>
        <v>2</v>
      </c>
      <c r="N6" s="11">
        <f>+SUM(L6:M6)</f>
        <v>4</v>
      </c>
      <c r="O6" s="7">
        <f>SMALL(F6:K6,3)</f>
        <v>2</v>
      </c>
      <c r="P6" s="7">
        <f>SMALL(F6:K6,4)</f>
        <v>2</v>
      </c>
      <c r="Q6" s="7">
        <f>SMALL(F6:K6,5)</f>
        <v>3</v>
      </c>
      <c r="R6" s="7">
        <f>SMALL(F6:K6,6)</f>
        <v>3</v>
      </c>
    </row>
    <row r="7" spans="1:18" x14ac:dyDescent="0.25">
      <c r="A7" s="11">
        <v>3</v>
      </c>
      <c r="B7" s="23" t="s">
        <v>243</v>
      </c>
      <c r="C7" s="23" t="s">
        <v>152</v>
      </c>
      <c r="D7" s="23">
        <v>2005</v>
      </c>
      <c r="E7" s="23" t="s">
        <v>10</v>
      </c>
      <c r="F7" s="11">
        <v>5</v>
      </c>
      <c r="G7" s="11">
        <v>4</v>
      </c>
      <c r="H7" s="11">
        <v>3</v>
      </c>
      <c r="I7" s="26">
        <v>1</v>
      </c>
      <c r="J7" s="26" t="s">
        <v>92</v>
      </c>
      <c r="K7" s="26">
        <v>8</v>
      </c>
      <c r="L7" s="11">
        <f>SMALL(F7:K7,1)</f>
        <v>1</v>
      </c>
      <c r="M7" s="11">
        <f>SMALL(F7:K7,2)</f>
        <v>3</v>
      </c>
      <c r="N7" s="11">
        <f>+SUM(L7:M7)</f>
        <v>4</v>
      </c>
      <c r="O7" s="7">
        <f>SMALL(F7:K7,3)</f>
        <v>4</v>
      </c>
      <c r="P7" s="7">
        <f>SMALL(F7:K7,4)</f>
        <v>5</v>
      </c>
      <c r="Q7" s="7">
        <f>SMALL(F7:K7,5)</f>
        <v>8</v>
      </c>
      <c r="R7" s="7" t="e">
        <f>SMALL(F7:K7,6)</f>
        <v>#NUM!</v>
      </c>
    </row>
    <row r="8" spans="1:18" x14ac:dyDescent="0.25">
      <c r="A8" s="11">
        <v>4</v>
      </c>
      <c r="B8" s="23" t="s">
        <v>262</v>
      </c>
      <c r="C8" s="23" t="s">
        <v>136</v>
      </c>
      <c r="D8" s="23">
        <v>2005</v>
      </c>
      <c r="E8" s="23" t="s">
        <v>4</v>
      </c>
      <c r="F8" s="11">
        <v>24</v>
      </c>
      <c r="G8" s="11">
        <v>3</v>
      </c>
      <c r="H8" s="11">
        <v>5</v>
      </c>
      <c r="I8" s="26">
        <v>6</v>
      </c>
      <c r="J8" s="26">
        <v>5</v>
      </c>
      <c r="K8" s="26">
        <v>2</v>
      </c>
      <c r="L8" s="11">
        <f>SMALL(F8:K8,1)</f>
        <v>2</v>
      </c>
      <c r="M8" s="11">
        <f>SMALL(F8:K8,2)</f>
        <v>3</v>
      </c>
      <c r="N8" s="11">
        <f>+SUM(L8:M8)</f>
        <v>5</v>
      </c>
      <c r="O8" s="7">
        <f>SMALL(F8:K8,3)</f>
        <v>5</v>
      </c>
      <c r="P8" s="7">
        <f>SMALL(F8:K8,4)</f>
        <v>5</v>
      </c>
      <c r="Q8" s="7">
        <f>SMALL(F8:K8,5)</f>
        <v>6</v>
      </c>
      <c r="R8" s="7">
        <f>SMALL(F8:K8,6)</f>
        <v>24</v>
      </c>
    </row>
    <row r="9" spans="1:18" x14ac:dyDescent="0.25">
      <c r="A9" s="11">
        <v>5</v>
      </c>
      <c r="B9" s="23" t="s">
        <v>244</v>
      </c>
      <c r="C9" s="23" t="s">
        <v>140</v>
      </c>
      <c r="D9" s="23">
        <v>2005</v>
      </c>
      <c r="E9" s="23" t="s">
        <v>10</v>
      </c>
      <c r="F9" s="11">
        <v>6</v>
      </c>
      <c r="G9" s="11">
        <v>24</v>
      </c>
      <c r="H9" s="11">
        <v>4</v>
      </c>
      <c r="I9" s="26">
        <v>5</v>
      </c>
      <c r="J9" s="26">
        <v>3</v>
      </c>
      <c r="K9" s="26">
        <v>5</v>
      </c>
      <c r="L9" s="11">
        <f>SMALL(F9:K9,1)</f>
        <v>3</v>
      </c>
      <c r="M9" s="11">
        <f>SMALL(F9:K9,2)</f>
        <v>4</v>
      </c>
      <c r="N9" s="11">
        <f>+SUM(L9:M9)</f>
        <v>7</v>
      </c>
      <c r="O9" s="7">
        <f>SMALL(F9:K9,3)</f>
        <v>5</v>
      </c>
      <c r="P9" s="7">
        <f>SMALL(F9:K9,4)</f>
        <v>5</v>
      </c>
      <c r="Q9" s="7">
        <f>SMALL(F9:K9,5)</f>
        <v>6</v>
      </c>
      <c r="R9" s="7">
        <f>SMALL(F9:K9,6)</f>
        <v>24</v>
      </c>
    </row>
    <row r="10" spans="1:18" x14ac:dyDescent="0.25">
      <c r="A10" s="11">
        <v>6</v>
      </c>
      <c r="B10" s="23" t="s">
        <v>242</v>
      </c>
      <c r="C10" s="23" t="s">
        <v>290</v>
      </c>
      <c r="D10" s="23">
        <v>2005</v>
      </c>
      <c r="E10" s="23" t="s">
        <v>4</v>
      </c>
      <c r="F10" s="11">
        <v>4</v>
      </c>
      <c r="G10" s="11">
        <v>5</v>
      </c>
      <c r="H10" s="11">
        <v>6</v>
      </c>
      <c r="I10" s="26">
        <v>4</v>
      </c>
      <c r="J10" s="26" t="s">
        <v>64</v>
      </c>
      <c r="K10" s="26" t="s">
        <v>64</v>
      </c>
      <c r="L10" s="11">
        <f>SMALL(F10:K10,1)</f>
        <v>4</v>
      </c>
      <c r="M10" s="11">
        <f>SMALL(F10:K10,2)</f>
        <v>4</v>
      </c>
      <c r="N10" s="11">
        <f>+SUM(L10:M10)</f>
        <v>8</v>
      </c>
      <c r="O10" s="7">
        <f>SMALL(F10:K10,3)</f>
        <v>5</v>
      </c>
      <c r="P10" s="7">
        <f>SMALL(F10:K10,4)</f>
        <v>6</v>
      </c>
      <c r="Q10" s="7" t="e">
        <f>SMALL(F10:K10,5)</f>
        <v>#NUM!</v>
      </c>
      <c r="R10" s="7" t="e">
        <f>SMALL(F10:K10,6)</f>
        <v>#NUM!</v>
      </c>
    </row>
    <row r="11" spans="1:18" x14ac:dyDescent="0.25">
      <c r="A11" s="11">
        <v>7</v>
      </c>
      <c r="B11" s="23" t="s">
        <v>248</v>
      </c>
      <c r="C11" s="23" t="s">
        <v>96</v>
      </c>
      <c r="D11" s="23">
        <v>2006</v>
      </c>
      <c r="E11" s="23" t="s">
        <v>4</v>
      </c>
      <c r="F11" s="11">
        <v>10</v>
      </c>
      <c r="G11" s="11">
        <v>6</v>
      </c>
      <c r="H11" s="11">
        <v>10</v>
      </c>
      <c r="I11" s="26">
        <v>7</v>
      </c>
      <c r="J11" s="26">
        <v>4</v>
      </c>
      <c r="K11" s="26">
        <v>4</v>
      </c>
      <c r="L11" s="11">
        <f>SMALL(F11:K11,1)</f>
        <v>4</v>
      </c>
      <c r="M11" s="11">
        <f>SMALL(F11:K11,2)</f>
        <v>4</v>
      </c>
      <c r="N11" s="11">
        <f>+SUM(L11:M11)</f>
        <v>8</v>
      </c>
      <c r="O11" s="7">
        <f>SMALL(F11:K11,3)</f>
        <v>6</v>
      </c>
      <c r="P11" s="7">
        <f>SMALL(F11:K11,4)</f>
        <v>7</v>
      </c>
      <c r="Q11" s="7">
        <f>SMALL(F11:K11,5)</f>
        <v>10</v>
      </c>
      <c r="R11" s="7">
        <f>SMALL(F11:K11,6)</f>
        <v>10</v>
      </c>
    </row>
    <row r="12" spans="1:18" x14ac:dyDescent="0.25">
      <c r="A12" s="11">
        <v>8</v>
      </c>
      <c r="B12" s="23" t="s">
        <v>241</v>
      </c>
      <c r="C12" s="23" t="s">
        <v>142</v>
      </c>
      <c r="D12" s="23">
        <v>2005</v>
      </c>
      <c r="E12" s="23" t="s">
        <v>4</v>
      </c>
      <c r="F12" s="11">
        <v>3</v>
      </c>
      <c r="G12" s="11">
        <v>8</v>
      </c>
      <c r="H12" s="11">
        <v>14</v>
      </c>
      <c r="I12" s="26">
        <v>13</v>
      </c>
      <c r="J12" s="26">
        <v>8</v>
      </c>
      <c r="K12" s="26">
        <v>11</v>
      </c>
      <c r="L12" s="11">
        <f>SMALL(F12:K12,1)</f>
        <v>3</v>
      </c>
      <c r="M12" s="11">
        <f>SMALL(F12:K12,2)</f>
        <v>8</v>
      </c>
      <c r="N12" s="11">
        <f>+SUM(L12:M12)</f>
        <v>11</v>
      </c>
      <c r="O12" s="7">
        <f>SMALL(F12:K12,3)</f>
        <v>8</v>
      </c>
      <c r="P12" s="7">
        <f>SMALL(F12:K12,4)</f>
        <v>11</v>
      </c>
      <c r="Q12" s="7">
        <f>SMALL(F12:K12,5)</f>
        <v>13</v>
      </c>
      <c r="R12" s="7">
        <f>SMALL(F12:K12,6)</f>
        <v>14</v>
      </c>
    </row>
    <row r="13" spans="1:18" x14ac:dyDescent="0.25">
      <c r="A13" s="11">
        <v>9</v>
      </c>
      <c r="B13" s="23" t="s">
        <v>286</v>
      </c>
      <c r="C13" s="23" t="s">
        <v>137</v>
      </c>
      <c r="D13" s="23">
        <v>2005</v>
      </c>
      <c r="E13" s="23" t="s">
        <v>4</v>
      </c>
      <c r="F13" s="11" t="s">
        <v>65</v>
      </c>
      <c r="G13" s="11">
        <v>9</v>
      </c>
      <c r="H13" s="11">
        <v>9</v>
      </c>
      <c r="I13" s="26">
        <v>9</v>
      </c>
      <c r="J13" s="26">
        <v>6</v>
      </c>
      <c r="K13" s="26">
        <v>6</v>
      </c>
      <c r="L13" s="11">
        <f>SMALL(F13:K13,1)</f>
        <v>6</v>
      </c>
      <c r="M13" s="11">
        <f>SMALL(F13:K13,2)</f>
        <v>6</v>
      </c>
      <c r="N13" s="11">
        <f>+SUM(L13:M13)</f>
        <v>12</v>
      </c>
      <c r="O13" s="7">
        <f>SMALL(F13:K13,3)</f>
        <v>9</v>
      </c>
      <c r="P13" s="7">
        <f>SMALL(F13:K13,4)</f>
        <v>9</v>
      </c>
      <c r="Q13" s="7">
        <f>SMALL(F13:K13,5)</f>
        <v>9</v>
      </c>
      <c r="R13" s="7" t="e">
        <f>SMALL(F13:K13,6)</f>
        <v>#NUM!</v>
      </c>
    </row>
    <row r="14" spans="1:18" x14ac:dyDescent="0.25">
      <c r="A14" s="11">
        <v>10</v>
      </c>
      <c r="B14" s="23" t="s">
        <v>247</v>
      </c>
      <c r="C14" s="23" t="s">
        <v>138</v>
      </c>
      <c r="D14" s="23">
        <v>2005</v>
      </c>
      <c r="E14" s="23" t="s">
        <v>10</v>
      </c>
      <c r="F14" s="11">
        <v>9</v>
      </c>
      <c r="G14" s="11">
        <v>7</v>
      </c>
      <c r="H14" s="11">
        <v>7</v>
      </c>
      <c r="I14" s="26">
        <v>10</v>
      </c>
      <c r="J14" s="26">
        <v>14</v>
      </c>
      <c r="K14" s="26" t="s">
        <v>65</v>
      </c>
      <c r="L14" s="11">
        <f>SMALL(F14:K14,1)</f>
        <v>7</v>
      </c>
      <c r="M14" s="11">
        <f>SMALL(F14:K14,2)</f>
        <v>7</v>
      </c>
      <c r="N14" s="11">
        <f>+SUM(L14:M14)</f>
        <v>14</v>
      </c>
      <c r="O14" s="7">
        <f>SMALL(F14:K14,3)</f>
        <v>9</v>
      </c>
      <c r="P14" s="7">
        <f>SMALL(F14:K14,4)</f>
        <v>10</v>
      </c>
      <c r="Q14" s="7">
        <f>SMALL(F14:K14,5)</f>
        <v>14</v>
      </c>
      <c r="R14" s="7" t="e">
        <f>SMALL(F14:K14,6)</f>
        <v>#NUM!</v>
      </c>
    </row>
    <row r="15" spans="1:18" x14ac:dyDescent="0.25">
      <c r="A15" s="11">
        <v>11</v>
      </c>
      <c r="B15" s="23" t="s">
        <v>287</v>
      </c>
      <c r="C15" s="23" t="s">
        <v>300</v>
      </c>
      <c r="D15" s="23">
        <v>2006</v>
      </c>
      <c r="E15" s="23" t="s">
        <v>10</v>
      </c>
      <c r="F15" s="11" t="s">
        <v>65</v>
      </c>
      <c r="G15" s="11">
        <v>13</v>
      </c>
      <c r="H15" s="11">
        <v>11</v>
      </c>
      <c r="I15" s="26">
        <v>12</v>
      </c>
      <c r="J15" s="26">
        <v>7</v>
      </c>
      <c r="K15" s="26">
        <v>9</v>
      </c>
      <c r="L15" s="11">
        <f>SMALL(F15:K15,1)</f>
        <v>7</v>
      </c>
      <c r="M15" s="11">
        <f>SMALL(F15:K15,2)</f>
        <v>9</v>
      </c>
      <c r="N15" s="11">
        <f>+SUM(L15:M15)</f>
        <v>16</v>
      </c>
      <c r="O15" s="7">
        <f>SMALL(F15:K15,3)</f>
        <v>11</v>
      </c>
      <c r="P15" s="7">
        <f>SMALL(F15:K15,4)</f>
        <v>12</v>
      </c>
      <c r="Q15" s="7">
        <f>SMALL(F15:K15,5)</f>
        <v>13</v>
      </c>
      <c r="R15" s="7" t="e">
        <f>SMALL(F15:K15,6)</f>
        <v>#NUM!</v>
      </c>
    </row>
    <row r="16" spans="1:18" x14ac:dyDescent="0.25">
      <c r="A16" s="11">
        <v>12</v>
      </c>
      <c r="B16" s="23" t="s">
        <v>249</v>
      </c>
      <c r="C16" s="23" t="s">
        <v>153</v>
      </c>
      <c r="D16" s="23">
        <v>2005</v>
      </c>
      <c r="E16" s="23" t="s">
        <v>10</v>
      </c>
      <c r="F16" s="11">
        <v>11</v>
      </c>
      <c r="G16" s="11">
        <v>12</v>
      </c>
      <c r="H16" s="11">
        <v>8</v>
      </c>
      <c r="I16" s="26">
        <v>8</v>
      </c>
      <c r="J16" s="26" t="s">
        <v>64</v>
      </c>
      <c r="K16" s="26" t="s">
        <v>64</v>
      </c>
      <c r="L16" s="11">
        <f>SMALL(F16:K16,1)</f>
        <v>8</v>
      </c>
      <c r="M16" s="11">
        <f>SMALL(F16:K16,2)</f>
        <v>8</v>
      </c>
      <c r="N16" s="11">
        <f>+SUM(L16:M16)</f>
        <v>16</v>
      </c>
      <c r="O16" s="7">
        <f>SMALL(F16:K16,3)</f>
        <v>11</v>
      </c>
      <c r="P16" s="7">
        <f>SMALL(F16:K16,4)</f>
        <v>12</v>
      </c>
      <c r="Q16" s="7" t="e">
        <f>SMALL(F16:K16,5)</f>
        <v>#NUM!</v>
      </c>
      <c r="R16" s="7" t="e">
        <f>SMALL(F16:K16,6)</f>
        <v>#NUM!</v>
      </c>
    </row>
    <row r="17" spans="1:18" x14ac:dyDescent="0.25">
      <c r="A17" s="11">
        <v>13</v>
      </c>
      <c r="B17" s="23" t="s">
        <v>251</v>
      </c>
      <c r="C17" s="23" t="s">
        <v>139</v>
      </c>
      <c r="D17" s="23">
        <v>2005</v>
      </c>
      <c r="E17" s="23" t="s">
        <v>4</v>
      </c>
      <c r="F17" s="11">
        <v>13</v>
      </c>
      <c r="G17" s="11">
        <v>15</v>
      </c>
      <c r="H17" s="11">
        <v>12</v>
      </c>
      <c r="I17" s="26">
        <v>14</v>
      </c>
      <c r="J17" s="26">
        <v>10</v>
      </c>
      <c r="K17" s="26">
        <v>7</v>
      </c>
      <c r="L17" s="11">
        <f>SMALL(F17:K17,1)</f>
        <v>7</v>
      </c>
      <c r="M17" s="11">
        <f>SMALL(F17:K17,2)</f>
        <v>10</v>
      </c>
      <c r="N17" s="11">
        <f>+SUM(L17:M17)</f>
        <v>17</v>
      </c>
      <c r="O17" s="7">
        <f>SMALL(F17:K17,3)</f>
        <v>12</v>
      </c>
      <c r="P17" s="7">
        <f>SMALL(F17:K17,4)</f>
        <v>13</v>
      </c>
      <c r="Q17" s="7">
        <f>SMALL(F17:K17,5)</f>
        <v>14</v>
      </c>
      <c r="R17" s="7">
        <f>SMALL(F17:K17,6)</f>
        <v>15</v>
      </c>
    </row>
    <row r="18" spans="1:18" x14ac:dyDescent="0.25">
      <c r="A18" s="11">
        <v>14</v>
      </c>
      <c r="B18" s="23" t="s">
        <v>246</v>
      </c>
      <c r="C18" s="23" t="s">
        <v>104</v>
      </c>
      <c r="D18" s="23">
        <v>2006</v>
      </c>
      <c r="E18" s="23" t="s">
        <v>5</v>
      </c>
      <c r="F18" s="11">
        <v>8</v>
      </c>
      <c r="G18" s="11">
        <v>10</v>
      </c>
      <c r="H18" s="11">
        <v>18</v>
      </c>
      <c r="I18" s="26">
        <v>16</v>
      </c>
      <c r="J18" s="26">
        <v>11</v>
      </c>
      <c r="K18" s="26">
        <v>10</v>
      </c>
      <c r="L18" s="11">
        <f>SMALL(F18:K18,1)</f>
        <v>8</v>
      </c>
      <c r="M18" s="11">
        <f>SMALL(F18:K18,2)</f>
        <v>10</v>
      </c>
      <c r="N18" s="11">
        <f>+SUM(L18:M18)</f>
        <v>18</v>
      </c>
      <c r="O18" s="7">
        <f>SMALL(F18:K18,3)</f>
        <v>10</v>
      </c>
      <c r="P18" s="7">
        <f>SMALL(F18:K18,4)</f>
        <v>11</v>
      </c>
      <c r="Q18" s="7">
        <f>SMALL(F18:K18,5)</f>
        <v>16</v>
      </c>
      <c r="R18" s="7">
        <f>SMALL(F18:K18,6)</f>
        <v>18</v>
      </c>
    </row>
    <row r="19" spans="1:18" x14ac:dyDescent="0.25">
      <c r="A19" s="11">
        <v>15</v>
      </c>
      <c r="B19" s="23" t="s">
        <v>245</v>
      </c>
      <c r="C19" s="23" t="s">
        <v>98</v>
      </c>
      <c r="D19" s="23">
        <v>2006</v>
      </c>
      <c r="E19" s="23" t="s">
        <v>4</v>
      </c>
      <c r="F19" s="11">
        <v>7</v>
      </c>
      <c r="G19" s="11">
        <v>11</v>
      </c>
      <c r="H19" s="11">
        <v>23</v>
      </c>
      <c r="I19" s="26">
        <v>17</v>
      </c>
      <c r="J19" s="26">
        <v>17</v>
      </c>
      <c r="K19" s="26">
        <v>17</v>
      </c>
      <c r="L19" s="11">
        <f>SMALL(F19:K19,1)</f>
        <v>7</v>
      </c>
      <c r="M19" s="11">
        <f>SMALL(F19:K19,2)</f>
        <v>11</v>
      </c>
      <c r="N19" s="11">
        <f>+SUM(L19:M19)</f>
        <v>18</v>
      </c>
      <c r="O19" s="7">
        <f>SMALL(F19:K19,3)</f>
        <v>17</v>
      </c>
      <c r="P19" s="7">
        <f>SMALL(F19:K19,4)</f>
        <v>17</v>
      </c>
      <c r="Q19" s="7">
        <f>SMALL(F19:K19,5)</f>
        <v>17</v>
      </c>
      <c r="R19" s="7">
        <f>SMALL(F19:K19,6)</f>
        <v>23</v>
      </c>
    </row>
    <row r="20" spans="1:18" x14ac:dyDescent="0.25">
      <c r="A20" s="11">
        <v>16</v>
      </c>
      <c r="B20" s="23" t="s">
        <v>284</v>
      </c>
      <c r="C20" s="23" t="s">
        <v>154</v>
      </c>
      <c r="D20" s="23">
        <v>2005</v>
      </c>
      <c r="E20" s="23" t="s">
        <v>5</v>
      </c>
      <c r="F20" s="11" t="s">
        <v>64</v>
      </c>
      <c r="G20" s="11" t="s">
        <v>64</v>
      </c>
      <c r="H20" s="11">
        <v>17</v>
      </c>
      <c r="I20" s="26" t="s">
        <v>65</v>
      </c>
      <c r="J20" s="26">
        <v>9</v>
      </c>
      <c r="K20" s="26">
        <v>13</v>
      </c>
      <c r="L20" s="11">
        <f>SMALL(F20:K20,1)</f>
        <v>9</v>
      </c>
      <c r="M20" s="11">
        <f>SMALL(F20:K20,2)</f>
        <v>13</v>
      </c>
      <c r="N20" s="11">
        <f>+SUM(L20:M20)</f>
        <v>22</v>
      </c>
      <c r="O20" s="7">
        <f>SMALL(F20:K20,3)</f>
        <v>17</v>
      </c>
      <c r="P20" s="7" t="e">
        <f>SMALL(F20:K20,4)</f>
        <v>#NUM!</v>
      </c>
      <c r="Q20" s="7" t="e">
        <f>SMALL(F20:K20,5)</f>
        <v>#NUM!</v>
      </c>
      <c r="R20" s="7" t="e">
        <f>SMALL(F20:K20,6)</f>
        <v>#NUM!</v>
      </c>
    </row>
    <row r="21" spans="1:18" x14ac:dyDescent="0.25">
      <c r="A21" s="11">
        <v>17</v>
      </c>
      <c r="B21" s="23" t="s">
        <v>250</v>
      </c>
      <c r="C21" s="23" t="s">
        <v>97</v>
      </c>
      <c r="D21" s="23">
        <v>2006</v>
      </c>
      <c r="E21" s="23" t="s">
        <v>5</v>
      </c>
      <c r="F21" s="11">
        <v>12</v>
      </c>
      <c r="G21" s="11">
        <v>14</v>
      </c>
      <c r="H21" s="11">
        <v>13</v>
      </c>
      <c r="I21" s="26">
        <v>15</v>
      </c>
      <c r="J21" s="26">
        <v>12</v>
      </c>
      <c r="K21" s="26">
        <v>12</v>
      </c>
      <c r="L21" s="11">
        <f>SMALL(F21:K21,1)</f>
        <v>12</v>
      </c>
      <c r="M21" s="11">
        <f>SMALL(F21:K21,2)</f>
        <v>12</v>
      </c>
      <c r="N21" s="11">
        <f>+SUM(L21:M21)</f>
        <v>24</v>
      </c>
      <c r="O21" s="7">
        <f>SMALL(F21:K21,3)</f>
        <v>12</v>
      </c>
      <c r="P21" s="7">
        <f>SMALL(F21:K21,4)</f>
        <v>13</v>
      </c>
      <c r="Q21" s="7">
        <f>SMALL(F21:K21,5)</f>
        <v>14</v>
      </c>
      <c r="R21" s="7">
        <f>SMALL(F21:K21,6)</f>
        <v>15</v>
      </c>
    </row>
    <row r="22" spans="1:18" x14ac:dyDescent="0.25">
      <c r="A22" s="11">
        <v>18</v>
      </c>
      <c r="B22" s="23" t="s">
        <v>276</v>
      </c>
      <c r="C22" s="23" t="s">
        <v>141</v>
      </c>
      <c r="D22" s="23">
        <v>2005</v>
      </c>
      <c r="E22" s="23" t="s">
        <v>4</v>
      </c>
      <c r="F22" s="11">
        <v>38</v>
      </c>
      <c r="G22" s="11">
        <v>41</v>
      </c>
      <c r="H22" s="11">
        <v>15</v>
      </c>
      <c r="I22" s="26">
        <v>11</v>
      </c>
      <c r="J22" s="26">
        <v>16</v>
      </c>
      <c r="K22" s="26">
        <v>14</v>
      </c>
      <c r="L22" s="11">
        <f>SMALL(F22:K22,1)</f>
        <v>11</v>
      </c>
      <c r="M22" s="11">
        <f>SMALL(F22:K22,2)</f>
        <v>14</v>
      </c>
      <c r="N22" s="11">
        <f>+SUM(L22:M22)</f>
        <v>25</v>
      </c>
      <c r="O22" s="7">
        <f>SMALL(F22:K22,3)</f>
        <v>15</v>
      </c>
      <c r="P22" s="7">
        <f>SMALL(F22:K22,4)</f>
        <v>16</v>
      </c>
      <c r="Q22" s="7">
        <f>SMALL(F22:K22,5)</f>
        <v>38</v>
      </c>
      <c r="R22" s="7">
        <f>SMALL(F22:K22,6)</f>
        <v>41</v>
      </c>
    </row>
    <row r="23" spans="1:18" x14ac:dyDescent="0.25">
      <c r="A23" s="11">
        <v>19</v>
      </c>
      <c r="B23" s="23" t="s">
        <v>260</v>
      </c>
      <c r="C23" s="23" t="s">
        <v>147</v>
      </c>
      <c r="D23" s="23">
        <v>2005</v>
      </c>
      <c r="E23" s="23" t="s">
        <v>5</v>
      </c>
      <c r="F23" s="11">
        <v>22</v>
      </c>
      <c r="G23" s="11">
        <v>20</v>
      </c>
      <c r="H23" s="11">
        <v>24</v>
      </c>
      <c r="I23" s="26">
        <v>25</v>
      </c>
      <c r="J23" s="26">
        <v>13</v>
      </c>
      <c r="K23" s="26">
        <v>16</v>
      </c>
      <c r="L23" s="11">
        <f>SMALL(F23:K23,1)</f>
        <v>13</v>
      </c>
      <c r="M23" s="11">
        <f>SMALL(F23:K23,2)</f>
        <v>16</v>
      </c>
      <c r="N23" s="11">
        <f>+SUM(L23:M23)</f>
        <v>29</v>
      </c>
      <c r="O23" s="7">
        <f>SMALL(F23:K23,3)</f>
        <v>20</v>
      </c>
      <c r="P23" s="7">
        <f>SMALL(F23:K23,4)</f>
        <v>22</v>
      </c>
      <c r="Q23" s="7">
        <f>SMALL(F23:K23,5)</f>
        <v>24</v>
      </c>
      <c r="R23" s="7">
        <f>SMALL(F23:K23,6)</f>
        <v>25</v>
      </c>
    </row>
    <row r="24" spans="1:18" x14ac:dyDescent="0.25">
      <c r="A24" s="11">
        <v>20</v>
      </c>
      <c r="B24" s="23" t="s">
        <v>273</v>
      </c>
      <c r="C24" s="23" t="s">
        <v>99</v>
      </c>
      <c r="D24" s="23">
        <v>2006</v>
      </c>
      <c r="E24" s="23" t="s">
        <v>5</v>
      </c>
      <c r="F24" s="11">
        <v>35</v>
      </c>
      <c r="G24" s="11">
        <v>19</v>
      </c>
      <c r="H24" s="11">
        <v>21</v>
      </c>
      <c r="I24" s="26">
        <v>21</v>
      </c>
      <c r="J24" s="26">
        <v>15</v>
      </c>
      <c r="K24" s="26">
        <v>15</v>
      </c>
      <c r="L24" s="11">
        <f>SMALL(F24:K24,1)</f>
        <v>15</v>
      </c>
      <c r="M24" s="11">
        <f>SMALL(F24:K24,2)</f>
        <v>15</v>
      </c>
      <c r="N24" s="11">
        <f>+SUM(L24:M24)</f>
        <v>30</v>
      </c>
      <c r="O24" s="7">
        <f>SMALL(F24:K24,3)</f>
        <v>19</v>
      </c>
      <c r="P24" s="7">
        <f>SMALL(F24:K24,4)</f>
        <v>21</v>
      </c>
      <c r="Q24" s="7">
        <f>SMALL(F24:K24,5)</f>
        <v>21</v>
      </c>
      <c r="R24" s="7">
        <f>SMALL(F24:K24,6)</f>
        <v>35</v>
      </c>
    </row>
    <row r="25" spans="1:18" x14ac:dyDescent="0.25">
      <c r="A25" s="11">
        <v>21</v>
      </c>
      <c r="B25" s="23" t="s">
        <v>252</v>
      </c>
      <c r="C25" s="23" t="s">
        <v>130</v>
      </c>
      <c r="D25" s="23">
        <v>2006</v>
      </c>
      <c r="E25" s="23" t="s">
        <v>5</v>
      </c>
      <c r="F25" s="11">
        <v>14</v>
      </c>
      <c r="G25" s="11">
        <v>17</v>
      </c>
      <c r="H25" s="11" t="s">
        <v>65</v>
      </c>
      <c r="I25" s="26">
        <v>19</v>
      </c>
      <c r="J25" s="26">
        <v>18</v>
      </c>
      <c r="K25" s="26">
        <v>18</v>
      </c>
      <c r="L25" s="11">
        <f>SMALL(F25:K25,1)</f>
        <v>14</v>
      </c>
      <c r="M25" s="11">
        <f>SMALL(F25:K25,2)</f>
        <v>17</v>
      </c>
      <c r="N25" s="11">
        <f>+SUM(L25:M25)</f>
        <v>31</v>
      </c>
      <c r="O25" s="7">
        <f>SMALL(F25:K25,3)</f>
        <v>18</v>
      </c>
      <c r="P25" s="7">
        <f>SMALL(F25:K25,4)</f>
        <v>18</v>
      </c>
      <c r="Q25" s="7">
        <f>SMALL(F25:K25,5)</f>
        <v>19</v>
      </c>
      <c r="R25" s="7" t="e">
        <f>SMALL(F25:K25,6)</f>
        <v>#NUM!</v>
      </c>
    </row>
    <row r="26" spans="1:18" x14ac:dyDescent="0.25">
      <c r="A26" s="11">
        <v>22</v>
      </c>
      <c r="B26" s="23" t="s">
        <v>253</v>
      </c>
      <c r="C26" s="23" t="s">
        <v>146</v>
      </c>
      <c r="D26" s="23">
        <v>2005</v>
      </c>
      <c r="E26" s="23" t="s">
        <v>10</v>
      </c>
      <c r="F26" s="11">
        <v>15</v>
      </c>
      <c r="G26" s="11">
        <v>18</v>
      </c>
      <c r="H26" s="11">
        <v>30</v>
      </c>
      <c r="I26" s="26">
        <v>23</v>
      </c>
      <c r="J26" s="26">
        <v>31</v>
      </c>
      <c r="K26" s="26">
        <v>25</v>
      </c>
      <c r="L26" s="11">
        <f>SMALL(F26:K26,1)</f>
        <v>15</v>
      </c>
      <c r="M26" s="11">
        <f>SMALL(F26:K26,2)</f>
        <v>18</v>
      </c>
      <c r="N26" s="11">
        <f>+SUM(L26:M26)</f>
        <v>33</v>
      </c>
      <c r="O26" s="7">
        <f>SMALL(F26:K26,3)</f>
        <v>23</v>
      </c>
      <c r="P26" s="7">
        <f>SMALL(F26:K26,4)</f>
        <v>25</v>
      </c>
      <c r="Q26" s="7">
        <f>SMALL(F26:K26,5)</f>
        <v>30</v>
      </c>
      <c r="R26" s="7">
        <f>SMALL(F26:K26,6)</f>
        <v>31</v>
      </c>
    </row>
    <row r="27" spans="1:18" x14ac:dyDescent="0.25">
      <c r="A27" s="11">
        <v>23</v>
      </c>
      <c r="B27" s="23" t="s">
        <v>255</v>
      </c>
      <c r="C27" s="23" t="s">
        <v>155</v>
      </c>
      <c r="D27" s="23">
        <v>2005</v>
      </c>
      <c r="E27" s="23" t="s">
        <v>5</v>
      </c>
      <c r="F27" s="11">
        <v>17</v>
      </c>
      <c r="G27" s="11">
        <v>32</v>
      </c>
      <c r="H27" s="11">
        <v>16</v>
      </c>
      <c r="I27" s="26" t="s">
        <v>65</v>
      </c>
      <c r="J27" s="26" t="s">
        <v>64</v>
      </c>
      <c r="K27" s="26" t="s">
        <v>64</v>
      </c>
      <c r="L27" s="11">
        <f>SMALL(F27:K27,1)</f>
        <v>16</v>
      </c>
      <c r="M27" s="11">
        <f>SMALL(F27:K27,2)</f>
        <v>17</v>
      </c>
      <c r="N27" s="11">
        <f>+SUM(L27:M27)</f>
        <v>33</v>
      </c>
      <c r="O27" s="7">
        <f>SMALL(F27:K27,3)</f>
        <v>32</v>
      </c>
      <c r="P27" s="7" t="e">
        <f>SMALL(F27:K27,4)</f>
        <v>#NUM!</v>
      </c>
      <c r="Q27" s="7" t="e">
        <f>SMALL(F27:K27,5)</f>
        <v>#NUM!</v>
      </c>
      <c r="R27" s="7" t="e">
        <f>SMALL(F27:K27,6)</f>
        <v>#NUM!</v>
      </c>
    </row>
    <row r="28" spans="1:18" x14ac:dyDescent="0.25">
      <c r="A28" s="11">
        <v>24</v>
      </c>
      <c r="B28" s="23" t="s">
        <v>257</v>
      </c>
      <c r="C28" s="23" t="s">
        <v>291</v>
      </c>
      <c r="D28" s="23">
        <v>2005</v>
      </c>
      <c r="E28" s="23" t="s">
        <v>10</v>
      </c>
      <c r="F28" s="11">
        <v>19</v>
      </c>
      <c r="G28" s="11">
        <v>16</v>
      </c>
      <c r="H28" s="11">
        <v>29</v>
      </c>
      <c r="I28" s="26">
        <v>29</v>
      </c>
      <c r="J28" s="26" t="s">
        <v>65</v>
      </c>
      <c r="K28" s="26">
        <v>20</v>
      </c>
      <c r="L28" s="11">
        <f>SMALL(F28:K28,1)</f>
        <v>16</v>
      </c>
      <c r="M28" s="11">
        <f>SMALL(F28:K28,2)</f>
        <v>19</v>
      </c>
      <c r="N28" s="11">
        <f>+SUM(L28:M28)</f>
        <v>35</v>
      </c>
      <c r="O28" s="7">
        <f>SMALL(F28:K28,3)</f>
        <v>20</v>
      </c>
      <c r="P28" s="7">
        <f>SMALL(F28:K28,4)</f>
        <v>29</v>
      </c>
      <c r="Q28" s="7">
        <f>SMALL(F28:K28,5)</f>
        <v>29</v>
      </c>
      <c r="R28" s="7" t="e">
        <f>SMALL(F28:K28,6)</f>
        <v>#NUM!</v>
      </c>
    </row>
    <row r="29" spans="1:18" x14ac:dyDescent="0.25">
      <c r="A29" s="11">
        <v>25</v>
      </c>
      <c r="B29" s="23" t="s">
        <v>254</v>
      </c>
      <c r="C29" s="23" t="s">
        <v>108</v>
      </c>
      <c r="D29" s="23">
        <v>2006</v>
      </c>
      <c r="E29" s="23" t="s">
        <v>5</v>
      </c>
      <c r="F29" s="11">
        <v>16</v>
      </c>
      <c r="G29" s="11">
        <v>21</v>
      </c>
      <c r="H29" s="11">
        <v>25</v>
      </c>
      <c r="I29" s="26">
        <v>28</v>
      </c>
      <c r="J29" s="26">
        <v>30</v>
      </c>
      <c r="K29" s="26">
        <v>36</v>
      </c>
      <c r="L29" s="11">
        <f>SMALL(F29:K29,1)</f>
        <v>16</v>
      </c>
      <c r="M29" s="11">
        <f>SMALL(F29:K29,2)</f>
        <v>21</v>
      </c>
      <c r="N29" s="11">
        <f>+SUM(L29:M29)</f>
        <v>37</v>
      </c>
      <c r="O29" s="7">
        <f>SMALL(F29:K29,3)</f>
        <v>25</v>
      </c>
      <c r="P29" s="7">
        <f>SMALL(F29:K29,4)</f>
        <v>28</v>
      </c>
      <c r="Q29" s="7">
        <f>SMALL(F29:K29,5)</f>
        <v>30</v>
      </c>
      <c r="R29" s="7">
        <f>SMALL(F29:K29,6)</f>
        <v>36</v>
      </c>
    </row>
    <row r="30" spans="1:18" x14ac:dyDescent="0.25">
      <c r="A30" s="11">
        <v>26</v>
      </c>
      <c r="B30" s="23" t="s">
        <v>256</v>
      </c>
      <c r="C30" s="23" t="s">
        <v>100</v>
      </c>
      <c r="D30" s="23">
        <v>2006</v>
      </c>
      <c r="E30" s="23" t="s">
        <v>10</v>
      </c>
      <c r="F30" s="11">
        <v>18</v>
      </c>
      <c r="G30" s="11">
        <v>25</v>
      </c>
      <c r="H30" s="11">
        <v>27</v>
      </c>
      <c r="I30" s="26">
        <v>31</v>
      </c>
      <c r="J30" s="26">
        <v>20</v>
      </c>
      <c r="K30" s="26">
        <v>21</v>
      </c>
      <c r="L30" s="11">
        <f>SMALL(F30:K30,1)</f>
        <v>18</v>
      </c>
      <c r="M30" s="11">
        <f>SMALL(F30:K30,2)</f>
        <v>20</v>
      </c>
      <c r="N30" s="11">
        <f>+SUM(L30:M30)</f>
        <v>38</v>
      </c>
      <c r="O30" s="7">
        <f>SMALL(F30:K30,3)</f>
        <v>21</v>
      </c>
      <c r="P30" s="7">
        <f>SMALL(F30:K30,4)</f>
        <v>25</v>
      </c>
      <c r="Q30" s="7">
        <f>SMALL(F30:K30,5)</f>
        <v>27</v>
      </c>
      <c r="R30" s="7">
        <f>SMALL(F30:K30,6)</f>
        <v>31</v>
      </c>
    </row>
    <row r="31" spans="1:18" x14ac:dyDescent="0.25">
      <c r="A31" s="11">
        <v>27</v>
      </c>
      <c r="B31" s="23" t="s">
        <v>265</v>
      </c>
      <c r="C31" s="23" t="s">
        <v>157</v>
      </c>
      <c r="D31" s="23">
        <v>2005</v>
      </c>
      <c r="E31" s="23" t="s">
        <v>5</v>
      </c>
      <c r="F31" s="11">
        <v>27</v>
      </c>
      <c r="G31" s="11">
        <v>31</v>
      </c>
      <c r="H31" s="11">
        <v>19</v>
      </c>
      <c r="I31" s="26" t="s">
        <v>65</v>
      </c>
      <c r="J31" s="26">
        <v>19</v>
      </c>
      <c r="K31" s="26">
        <v>23</v>
      </c>
      <c r="L31" s="11">
        <f>SMALL(F31:K31,1)</f>
        <v>19</v>
      </c>
      <c r="M31" s="11">
        <f>SMALL(F31:K31,2)</f>
        <v>19</v>
      </c>
      <c r="N31" s="11">
        <f>+SUM(L31:M31)</f>
        <v>38</v>
      </c>
      <c r="O31" s="7">
        <f>SMALL(F31:K31,3)</f>
        <v>23</v>
      </c>
      <c r="P31" s="7">
        <f>SMALL(F31:K31,4)</f>
        <v>27</v>
      </c>
      <c r="Q31" s="7">
        <f>SMALL(F31:K31,5)</f>
        <v>31</v>
      </c>
      <c r="R31" s="7" t="e">
        <f>SMALL(F31:K31,6)</f>
        <v>#NUM!</v>
      </c>
    </row>
    <row r="32" spans="1:18" x14ac:dyDescent="0.25">
      <c r="A32" s="11">
        <v>28</v>
      </c>
      <c r="B32" s="23" t="s">
        <v>275</v>
      </c>
      <c r="C32" s="23" t="s">
        <v>149</v>
      </c>
      <c r="D32" s="23">
        <v>2005</v>
      </c>
      <c r="E32" s="23" t="s">
        <v>10</v>
      </c>
      <c r="F32" s="11">
        <v>37</v>
      </c>
      <c r="G32" s="11">
        <v>26</v>
      </c>
      <c r="H32" s="11">
        <v>20</v>
      </c>
      <c r="I32" s="26">
        <v>18</v>
      </c>
      <c r="J32" s="26">
        <v>34</v>
      </c>
      <c r="K32" s="26">
        <v>33</v>
      </c>
      <c r="L32" s="11">
        <f>SMALL(F32:K32,1)</f>
        <v>18</v>
      </c>
      <c r="M32" s="11">
        <f>SMALL(F32:K32,2)</f>
        <v>20</v>
      </c>
      <c r="N32" s="11">
        <f>+SUM(L32:M32)</f>
        <v>38</v>
      </c>
      <c r="O32" s="7">
        <f>SMALL(F32:K32,3)</f>
        <v>26</v>
      </c>
      <c r="P32" s="7">
        <f>SMALL(F32:K32,4)</f>
        <v>33</v>
      </c>
      <c r="Q32" s="7">
        <f>SMALL(F32:K32,5)</f>
        <v>34</v>
      </c>
      <c r="R32" s="7">
        <f>SMALL(F32:K32,6)</f>
        <v>37</v>
      </c>
    </row>
    <row r="33" spans="1:18" x14ac:dyDescent="0.25">
      <c r="A33" s="11">
        <v>29</v>
      </c>
      <c r="B33" s="23" t="s">
        <v>263</v>
      </c>
      <c r="C33" s="23" t="s">
        <v>115</v>
      </c>
      <c r="D33" s="23">
        <v>2006</v>
      </c>
      <c r="E33" s="23" t="s">
        <v>5</v>
      </c>
      <c r="F33" s="11">
        <v>25</v>
      </c>
      <c r="G33" s="11">
        <v>22</v>
      </c>
      <c r="H33" s="11" t="s">
        <v>65</v>
      </c>
      <c r="I33" s="26">
        <v>20</v>
      </c>
      <c r="J33" s="26" t="s">
        <v>65</v>
      </c>
      <c r="K33" s="26">
        <v>19</v>
      </c>
      <c r="L33" s="11">
        <f>SMALL(F33:K33,1)</f>
        <v>19</v>
      </c>
      <c r="M33" s="11">
        <f>SMALL(F33:K33,2)</f>
        <v>20</v>
      </c>
      <c r="N33" s="11">
        <f>+SUM(L33:M33)</f>
        <v>39</v>
      </c>
      <c r="O33" s="7">
        <f>SMALL(F33:K33,3)</f>
        <v>22</v>
      </c>
      <c r="P33" s="7">
        <f>SMALL(F33:K33,4)</f>
        <v>25</v>
      </c>
      <c r="Q33" s="7" t="e">
        <f>SMALL(F33:K33,5)</f>
        <v>#NUM!</v>
      </c>
      <c r="R33" s="7" t="e">
        <f>SMALL(F33:K33,6)</f>
        <v>#NUM!</v>
      </c>
    </row>
    <row r="34" spans="1:18" x14ac:dyDescent="0.25">
      <c r="A34" s="7">
        <v>30</v>
      </c>
      <c r="B34" s="6" t="s">
        <v>258</v>
      </c>
      <c r="C34" s="6" t="s">
        <v>143</v>
      </c>
      <c r="D34" s="6">
        <v>2005</v>
      </c>
      <c r="E34" s="6" t="s">
        <v>10</v>
      </c>
      <c r="F34" s="7">
        <v>20</v>
      </c>
      <c r="G34" s="7">
        <v>35</v>
      </c>
      <c r="H34" s="7">
        <v>26</v>
      </c>
      <c r="I34" s="17">
        <v>22</v>
      </c>
      <c r="J34" s="17">
        <v>21</v>
      </c>
      <c r="K34" s="17">
        <v>24</v>
      </c>
      <c r="L34" s="7">
        <f>SMALL(F34:K34,1)</f>
        <v>20</v>
      </c>
      <c r="M34" s="7">
        <f>SMALL(F34:K34,2)</f>
        <v>21</v>
      </c>
      <c r="N34" s="7">
        <f>+SUM(L34:M34)</f>
        <v>41</v>
      </c>
      <c r="O34" s="7">
        <f>SMALL(F34:K34,3)</f>
        <v>22</v>
      </c>
      <c r="P34" s="7">
        <f>SMALL(F34:K34,4)</f>
        <v>24</v>
      </c>
      <c r="Q34" s="7">
        <f>SMALL(F34:K34,5)</f>
        <v>26</v>
      </c>
      <c r="R34" s="7">
        <f>SMALL(F34:K34,6)</f>
        <v>35</v>
      </c>
    </row>
    <row r="35" spans="1:18" x14ac:dyDescent="0.25">
      <c r="A35" s="7">
        <v>31</v>
      </c>
      <c r="B35" s="6" t="s">
        <v>289</v>
      </c>
      <c r="C35" s="6" t="s">
        <v>109</v>
      </c>
      <c r="D35" s="6">
        <v>2006</v>
      </c>
      <c r="E35" s="6" t="s">
        <v>10</v>
      </c>
      <c r="F35" s="7" t="s">
        <v>65</v>
      </c>
      <c r="G35" s="7">
        <v>22</v>
      </c>
      <c r="H35" s="7">
        <v>31</v>
      </c>
      <c r="I35" s="17">
        <v>24</v>
      </c>
      <c r="J35" s="17">
        <v>22</v>
      </c>
      <c r="K35" s="17">
        <v>29</v>
      </c>
      <c r="L35" s="7">
        <f>SMALL(F35:K35,1)</f>
        <v>22</v>
      </c>
      <c r="M35" s="7">
        <f>SMALL(F35:K35,2)</f>
        <v>22</v>
      </c>
      <c r="N35" s="7">
        <f>+SUM(L35:M35)</f>
        <v>44</v>
      </c>
      <c r="O35" s="7">
        <f>SMALL(F35:K35,3)</f>
        <v>24</v>
      </c>
      <c r="P35" s="7">
        <f>SMALL(F35:K35,4)</f>
        <v>29</v>
      </c>
      <c r="Q35" s="7">
        <f>SMALL(F35:K35,5)</f>
        <v>31</v>
      </c>
      <c r="R35" s="7" t="e">
        <f>SMALL(F35:K35,6)</f>
        <v>#NUM!</v>
      </c>
    </row>
    <row r="36" spans="1:18" x14ac:dyDescent="0.25">
      <c r="A36" s="7">
        <v>32</v>
      </c>
      <c r="B36" s="3" t="s">
        <v>268</v>
      </c>
      <c r="C36" s="3" t="s">
        <v>116</v>
      </c>
      <c r="D36" s="3">
        <v>2006</v>
      </c>
      <c r="E36" s="3" t="s">
        <v>5</v>
      </c>
      <c r="F36" s="4">
        <v>30</v>
      </c>
      <c r="G36" s="4">
        <v>37</v>
      </c>
      <c r="H36" s="7">
        <v>22</v>
      </c>
      <c r="I36" s="14">
        <v>26</v>
      </c>
      <c r="J36" s="17">
        <v>24</v>
      </c>
      <c r="K36" s="17">
        <v>26</v>
      </c>
      <c r="L36" s="7">
        <f>SMALL(F36:K36,1)</f>
        <v>22</v>
      </c>
      <c r="M36" s="7">
        <f>SMALL(F36:K36,2)</f>
        <v>24</v>
      </c>
      <c r="N36" s="7">
        <f>+SUM(L36:M36)</f>
        <v>46</v>
      </c>
      <c r="O36" s="7">
        <f>SMALL(F36:K36,3)</f>
        <v>26</v>
      </c>
      <c r="P36" s="7">
        <f>SMALL(F36:K36,4)</f>
        <v>26</v>
      </c>
      <c r="Q36" s="7">
        <f>SMALL(F36:K36,5)</f>
        <v>30</v>
      </c>
      <c r="R36" s="7">
        <f>SMALL(F36:K36,6)</f>
        <v>37</v>
      </c>
    </row>
    <row r="37" spans="1:18" x14ac:dyDescent="0.25">
      <c r="A37" s="7">
        <v>33</v>
      </c>
      <c r="B37" s="3" t="s">
        <v>266</v>
      </c>
      <c r="C37" s="3" t="s">
        <v>292</v>
      </c>
      <c r="D37" s="3">
        <v>2005</v>
      </c>
      <c r="E37" s="3" t="s">
        <v>5</v>
      </c>
      <c r="F37" s="4">
        <v>28</v>
      </c>
      <c r="G37" s="4" t="s">
        <v>92</v>
      </c>
      <c r="H37" s="7">
        <v>39</v>
      </c>
      <c r="I37" s="14">
        <v>38</v>
      </c>
      <c r="J37" s="17">
        <v>27</v>
      </c>
      <c r="K37" s="17">
        <v>22</v>
      </c>
      <c r="L37" s="7">
        <f>SMALL(F37:K37,1)</f>
        <v>22</v>
      </c>
      <c r="M37" s="7">
        <f>SMALL(F37:K37,2)</f>
        <v>27</v>
      </c>
      <c r="N37" s="7">
        <f>+SUM(L37:M37)</f>
        <v>49</v>
      </c>
      <c r="O37" s="7">
        <f>SMALL(F37:K37,3)</f>
        <v>28</v>
      </c>
      <c r="P37" s="7">
        <f>SMALL(F37:K37,4)</f>
        <v>38</v>
      </c>
      <c r="Q37" s="7">
        <f>SMALL(F37:K37,5)</f>
        <v>39</v>
      </c>
      <c r="R37" s="7" t="e">
        <f>SMALL(F37:K37,6)</f>
        <v>#NUM!</v>
      </c>
    </row>
    <row r="38" spans="1:18" x14ac:dyDescent="0.25">
      <c r="A38" s="7">
        <v>34</v>
      </c>
      <c r="B38" s="3" t="s">
        <v>261</v>
      </c>
      <c r="C38" s="3" t="s">
        <v>144</v>
      </c>
      <c r="D38" s="3">
        <v>2005</v>
      </c>
      <c r="E38" s="3" t="s">
        <v>4</v>
      </c>
      <c r="F38" s="4">
        <v>23</v>
      </c>
      <c r="G38" s="4">
        <v>27</v>
      </c>
      <c r="H38" s="7">
        <v>38</v>
      </c>
      <c r="I38" s="14">
        <v>34</v>
      </c>
      <c r="J38" s="17">
        <v>28</v>
      </c>
      <c r="K38" s="17">
        <v>28</v>
      </c>
      <c r="L38" s="7">
        <f>SMALL(F38:K38,1)</f>
        <v>23</v>
      </c>
      <c r="M38" s="7">
        <f>SMALL(F38:K38,2)</f>
        <v>27</v>
      </c>
      <c r="N38" s="7">
        <f>+SUM(L38:M38)</f>
        <v>50</v>
      </c>
      <c r="O38" s="7">
        <f>SMALL(F38:K38,3)</f>
        <v>28</v>
      </c>
      <c r="P38" s="7">
        <f>SMALL(F38:K38,4)</f>
        <v>28</v>
      </c>
      <c r="Q38" s="7">
        <f>SMALL(F38:K38,5)</f>
        <v>34</v>
      </c>
      <c r="R38" s="7">
        <f>SMALL(F38:K38,6)</f>
        <v>38</v>
      </c>
    </row>
    <row r="39" spans="1:18" x14ac:dyDescent="0.25">
      <c r="A39" s="7">
        <v>35</v>
      </c>
      <c r="B39" s="3" t="s">
        <v>271</v>
      </c>
      <c r="C39" s="3" t="s">
        <v>294</v>
      </c>
      <c r="D39" s="3">
        <v>2006</v>
      </c>
      <c r="E39" s="3" t="s">
        <v>10</v>
      </c>
      <c r="F39" s="4">
        <v>33</v>
      </c>
      <c r="G39" s="4">
        <v>34</v>
      </c>
      <c r="H39" s="7">
        <v>34</v>
      </c>
      <c r="I39" s="14">
        <v>32</v>
      </c>
      <c r="J39" s="17">
        <v>23</v>
      </c>
      <c r="K39" s="17">
        <v>27</v>
      </c>
      <c r="L39" s="7">
        <f>SMALL(F39:K39,1)</f>
        <v>23</v>
      </c>
      <c r="M39" s="7">
        <f>SMALL(F39:K39,2)</f>
        <v>27</v>
      </c>
      <c r="N39" s="7">
        <f>+SUM(L39:M39)</f>
        <v>50</v>
      </c>
      <c r="O39" s="7">
        <f>SMALL(F39:K39,3)</f>
        <v>32</v>
      </c>
      <c r="P39" s="7">
        <f>SMALL(F39:K39,4)</f>
        <v>33</v>
      </c>
      <c r="Q39" s="7">
        <f>SMALL(F39:K39,5)</f>
        <v>34</v>
      </c>
      <c r="R39" s="7">
        <f>SMALL(F39:K39,6)</f>
        <v>34</v>
      </c>
    </row>
    <row r="40" spans="1:18" x14ac:dyDescent="0.25">
      <c r="A40" s="7">
        <v>36</v>
      </c>
      <c r="B40" s="3" t="s">
        <v>264</v>
      </c>
      <c r="C40" s="3" t="s">
        <v>156</v>
      </c>
      <c r="D40" s="3">
        <v>2006</v>
      </c>
      <c r="E40" s="3" t="s">
        <v>4</v>
      </c>
      <c r="F40" s="4">
        <v>26</v>
      </c>
      <c r="G40" s="4">
        <v>29</v>
      </c>
      <c r="H40" s="7">
        <v>32</v>
      </c>
      <c r="I40" s="14">
        <v>27</v>
      </c>
      <c r="J40" s="17">
        <v>32</v>
      </c>
      <c r="K40" s="17">
        <v>30</v>
      </c>
      <c r="L40" s="7">
        <f>SMALL(F40:K40,1)</f>
        <v>26</v>
      </c>
      <c r="M40" s="7">
        <f>SMALL(F40:K40,2)</f>
        <v>27</v>
      </c>
      <c r="N40" s="7">
        <f>+SUM(L40:M40)</f>
        <v>53</v>
      </c>
      <c r="O40" s="7">
        <f>SMALL(F40:K40,3)</f>
        <v>29</v>
      </c>
      <c r="P40" s="7">
        <f>SMALL(F40:K40,4)</f>
        <v>30</v>
      </c>
      <c r="Q40" s="7">
        <f>SMALL(F40:K40,5)</f>
        <v>32</v>
      </c>
      <c r="R40" s="7">
        <f>SMALL(F40:K40,6)</f>
        <v>32</v>
      </c>
    </row>
    <row r="41" spans="1:18" x14ac:dyDescent="0.25">
      <c r="A41" s="7">
        <v>37</v>
      </c>
      <c r="B41" s="3" t="s">
        <v>270</v>
      </c>
      <c r="C41" s="3" t="s">
        <v>120</v>
      </c>
      <c r="D41" s="3">
        <v>2006</v>
      </c>
      <c r="E41" s="3" t="s">
        <v>10</v>
      </c>
      <c r="F41" s="4">
        <v>32</v>
      </c>
      <c r="G41" s="4">
        <v>28</v>
      </c>
      <c r="H41" s="7">
        <v>28</v>
      </c>
      <c r="I41" s="14" t="s">
        <v>65</v>
      </c>
      <c r="J41" s="17">
        <v>26</v>
      </c>
      <c r="K41" s="17">
        <v>31</v>
      </c>
      <c r="L41" s="7">
        <f>SMALL(F41:K41,1)</f>
        <v>26</v>
      </c>
      <c r="M41" s="7">
        <f>SMALL(F41:K41,2)</f>
        <v>28</v>
      </c>
      <c r="N41" s="7">
        <f>+SUM(L41:M41)</f>
        <v>54</v>
      </c>
      <c r="O41" s="7">
        <f>SMALL(F41:K41,3)</f>
        <v>28</v>
      </c>
      <c r="P41" s="7">
        <f>SMALL(F41:K41,4)</f>
        <v>31</v>
      </c>
      <c r="Q41" s="7">
        <f>SMALL(F41:K41,5)</f>
        <v>32</v>
      </c>
      <c r="R41" s="7" t="e">
        <f>SMALL(F41:K41,6)</f>
        <v>#NUM!</v>
      </c>
    </row>
    <row r="42" spans="1:18" x14ac:dyDescent="0.25">
      <c r="A42" s="7">
        <v>38</v>
      </c>
      <c r="B42" s="3" t="s">
        <v>288</v>
      </c>
      <c r="C42" s="3" t="s">
        <v>145</v>
      </c>
      <c r="D42" s="3">
        <v>2005</v>
      </c>
      <c r="E42" s="3" t="s">
        <v>4</v>
      </c>
      <c r="F42" s="4" t="s">
        <v>65</v>
      </c>
      <c r="G42" s="4">
        <v>30</v>
      </c>
      <c r="H42" s="7">
        <v>33</v>
      </c>
      <c r="I42" s="14" t="s">
        <v>65</v>
      </c>
      <c r="J42" s="17">
        <v>25</v>
      </c>
      <c r="K42" s="17">
        <v>35</v>
      </c>
      <c r="L42" s="7">
        <f>SMALL(F42:K42,1)</f>
        <v>25</v>
      </c>
      <c r="M42" s="7">
        <f>SMALL(F42:K42,2)</f>
        <v>30</v>
      </c>
      <c r="N42" s="7">
        <f>+SUM(L42:M42)</f>
        <v>55</v>
      </c>
      <c r="O42" s="7">
        <f>SMALL(F42:K42,3)</f>
        <v>33</v>
      </c>
      <c r="P42" s="7">
        <f>SMALL(F42:K42,4)</f>
        <v>35</v>
      </c>
      <c r="Q42" s="7" t="e">
        <f>SMALL(F42:K42,5)</f>
        <v>#NUM!</v>
      </c>
      <c r="R42" s="7" t="e">
        <f>SMALL(F42:K42,6)</f>
        <v>#NUM!</v>
      </c>
    </row>
    <row r="43" spans="1:18" x14ac:dyDescent="0.25">
      <c r="A43" s="7">
        <v>39</v>
      </c>
      <c r="B43" s="3" t="s">
        <v>282</v>
      </c>
      <c r="C43" s="3" t="s">
        <v>113</v>
      </c>
      <c r="D43" s="3">
        <v>2006</v>
      </c>
      <c r="E43" s="3" t="s">
        <v>5</v>
      </c>
      <c r="F43" s="4" t="s">
        <v>64</v>
      </c>
      <c r="G43" s="4" t="s">
        <v>64</v>
      </c>
      <c r="H43" s="7">
        <v>35</v>
      </c>
      <c r="I43" s="14">
        <v>30</v>
      </c>
      <c r="J43" s="17">
        <v>29</v>
      </c>
      <c r="K43" s="17">
        <v>32</v>
      </c>
      <c r="L43" s="7">
        <f>SMALL(F43:K43,1)</f>
        <v>29</v>
      </c>
      <c r="M43" s="7">
        <f>SMALL(F43:K43,2)</f>
        <v>30</v>
      </c>
      <c r="N43" s="7">
        <f>+SUM(L43:M43)</f>
        <v>59</v>
      </c>
      <c r="O43" s="7">
        <f>SMALL(F43:K43,3)</f>
        <v>32</v>
      </c>
      <c r="P43" s="7">
        <f>SMALL(F43:K43,4)</f>
        <v>35</v>
      </c>
      <c r="Q43" s="7" t="e">
        <f>SMALL(F43:K43,5)</f>
        <v>#NUM!</v>
      </c>
      <c r="R43" s="7" t="e">
        <f>SMALL(F43:K43,6)</f>
        <v>#NUM!</v>
      </c>
    </row>
    <row r="44" spans="1:18" x14ac:dyDescent="0.25">
      <c r="A44" s="7">
        <v>40</v>
      </c>
      <c r="B44" s="3" t="s">
        <v>269</v>
      </c>
      <c r="C44" s="3" t="s">
        <v>118</v>
      </c>
      <c r="D44" s="3">
        <v>2006</v>
      </c>
      <c r="E44" s="3" t="s">
        <v>10</v>
      </c>
      <c r="F44" s="4">
        <v>31</v>
      </c>
      <c r="G44" s="4">
        <v>36</v>
      </c>
      <c r="H44" s="7">
        <v>41</v>
      </c>
      <c r="I44" s="14">
        <v>35</v>
      </c>
      <c r="J44" s="17">
        <v>33</v>
      </c>
      <c r="K44" s="17">
        <v>34</v>
      </c>
      <c r="L44" s="7">
        <f>SMALL(F44:K44,1)</f>
        <v>31</v>
      </c>
      <c r="M44" s="7">
        <f>SMALL(F44:K44,2)</f>
        <v>33</v>
      </c>
      <c r="N44" s="7">
        <f>+SUM(L44:M44)</f>
        <v>64</v>
      </c>
      <c r="O44" s="7">
        <f>SMALL(F44:K44,3)</f>
        <v>34</v>
      </c>
      <c r="P44" s="7">
        <f>SMALL(F44:K44,4)</f>
        <v>35</v>
      </c>
      <c r="Q44" s="7">
        <f>SMALL(F44:K44,5)</f>
        <v>36</v>
      </c>
      <c r="R44" s="7">
        <f>SMALL(F44:K44,6)</f>
        <v>41</v>
      </c>
    </row>
    <row r="45" spans="1:18" x14ac:dyDescent="0.25">
      <c r="A45" s="7">
        <v>41</v>
      </c>
      <c r="B45" s="3" t="s">
        <v>267</v>
      </c>
      <c r="C45" s="3" t="s">
        <v>293</v>
      </c>
      <c r="D45" s="3">
        <v>2006</v>
      </c>
      <c r="E45" s="3" t="s">
        <v>4</v>
      </c>
      <c r="F45" s="4">
        <v>29</v>
      </c>
      <c r="G45" s="4" t="s">
        <v>92</v>
      </c>
      <c r="H45" s="7">
        <v>36</v>
      </c>
      <c r="I45" s="14" t="s">
        <v>65</v>
      </c>
      <c r="J45" s="17">
        <v>35</v>
      </c>
      <c r="K45" s="17">
        <v>37</v>
      </c>
      <c r="L45" s="7">
        <f>SMALL(F45:K45,1)</f>
        <v>29</v>
      </c>
      <c r="M45" s="7">
        <f>SMALL(F45:K45,2)</f>
        <v>35</v>
      </c>
      <c r="N45" s="7">
        <f>+SUM(L45:M45)</f>
        <v>64</v>
      </c>
      <c r="O45" s="7">
        <f>SMALL(F45:K45,3)</f>
        <v>36</v>
      </c>
      <c r="P45" s="7">
        <f>SMALL(F45:K45,4)</f>
        <v>37</v>
      </c>
      <c r="Q45" s="7" t="e">
        <f>SMALL(F45:K45,5)</f>
        <v>#NUM!</v>
      </c>
      <c r="R45" s="7" t="e">
        <f>SMALL(F45:K45,6)</f>
        <v>#NUM!</v>
      </c>
    </row>
    <row r="46" spans="1:18" x14ac:dyDescent="0.25">
      <c r="A46" s="7">
        <v>42</v>
      </c>
      <c r="B46" s="3" t="s">
        <v>285</v>
      </c>
      <c r="C46" s="3" t="s">
        <v>299</v>
      </c>
      <c r="D46" s="3">
        <v>2006</v>
      </c>
      <c r="E46" s="3" t="s">
        <v>10</v>
      </c>
      <c r="F46" s="4" t="s">
        <v>64</v>
      </c>
      <c r="G46" s="4" t="s">
        <v>64</v>
      </c>
      <c r="H46" s="7">
        <v>37</v>
      </c>
      <c r="I46" s="14">
        <v>33</v>
      </c>
      <c r="J46" s="17">
        <v>36</v>
      </c>
      <c r="K46" s="17">
        <v>40</v>
      </c>
      <c r="L46" s="7">
        <f>SMALL(F46:K46,1)</f>
        <v>33</v>
      </c>
      <c r="M46" s="7">
        <f>SMALL(F46:K46,2)</f>
        <v>36</v>
      </c>
      <c r="N46" s="7">
        <f>+SUM(L46:M46)</f>
        <v>69</v>
      </c>
      <c r="O46" s="7">
        <f>SMALL(F46:K46,3)</f>
        <v>37</v>
      </c>
      <c r="P46" s="7">
        <f>SMALL(F46:K46,4)</f>
        <v>40</v>
      </c>
      <c r="Q46" s="7" t="e">
        <f>SMALL(F46:K46,5)</f>
        <v>#NUM!</v>
      </c>
      <c r="R46" s="7" t="e">
        <f>SMALL(F46:K46,6)</f>
        <v>#NUM!</v>
      </c>
    </row>
    <row r="47" spans="1:18" x14ac:dyDescent="0.25">
      <c r="A47" s="7">
        <v>43</v>
      </c>
      <c r="B47" s="3" t="s">
        <v>274</v>
      </c>
      <c r="C47" s="3" t="s">
        <v>148</v>
      </c>
      <c r="D47" s="3">
        <v>2005</v>
      </c>
      <c r="E47" s="3" t="s">
        <v>4</v>
      </c>
      <c r="F47" s="4">
        <v>36</v>
      </c>
      <c r="G47" s="4">
        <v>38</v>
      </c>
      <c r="H47" s="7">
        <v>45</v>
      </c>
      <c r="I47" s="14">
        <v>39</v>
      </c>
      <c r="J47" s="17">
        <v>42</v>
      </c>
      <c r="K47" s="17">
        <v>45</v>
      </c>
      <c r="L47" s="7">
        <f>SMALL(F47:K47,1)</f>
        <v>36</v>
      </c>
      <c r="M47" s="7">
        <f>SMALL(F47:K47,2)</f>
        <v>38</v>
      </c>
      <c r="N47" s="7">
        <f>+SUM(L47:M47)</f>
        <v>74</v>
      </c>
      <c r="O47" s="7">
        <f>SMALL(F47:K47,3)</f>
        <v>39</v>
      </c>
      <c r="P47" s="7">
        <f>SMALL(F47:K47,4)</f>
        <v>42</v>
      </c>
      <c r="Q47" s="7">
        <f>SMALL(F47:K47,5)</f>
        <v>45</v>
      </c>
      <c r="R47" s="7">
        <f>SMALL(F47:K47,6)</f>
        <v>45</v>
      </c>
    </row>
    <row r="48" spans="1:18" x14ac:dyDescent="0.25">
      <c r="A48" s="7">
        <v>44</v>
      </c>
      <c r="B48" s="3" t="s">
        <v>280</v>
      </c>
      <c r="C48" s="3" t="s">
        <v>297</v>
      </c>
      <c r="D48" s="3">
        <v>2005</v>
      </c>
      <c r="E48" s="3" t="s">
        <v>4</v>
      </c>
      <c r="F48" s="4">
        <v>42</v>
      </c>
      <c r="G48" s="4">
        <v>33</v>
      </c>
      <c r="H48" s="7" t="s">
        <v>64</v>
      </c>
      <c r="I48" s="14" t="s">
        <v>64</v>
      </c>
      <c r="J48" s="17" t="s">
        <v>65</v>
      </c>
      <c r="K48" s="17">
        <v>41</v>
      </c>
      <c r="L48" s="7">
        <f>SMALL(F48:K48,1)</f>
        <v>33</v>
      </c>
      <c r="M48" s="7">
        <f>SMALL(F48:K48,2)</f>
        <v>41</v>
      </c>
      <c r="N48" s="7">
        <f>+SUM(L48:M48)</f>
        <v>74</v>
      </c>
      <c r="O48" s="7">
        <f>SMALL(F48:K48,3)</f>
        <v>42</v>
      </c>
      <c r="P48" s="7" t="e">
        <f>SMALL(F48:K48,4)</f>
        <v>#NUM!</v>
      </c>
      <c r="Q48" s="7" t="e">
        <f>SMALL(F48:K48,5)</f>
        <v>#NUM!</v>
      </c>
      <c r="R48" s="7" t="e">
        <f>SMALL(F48:K48,6)</f>
        <v>#NUM!</v>
      </c>
    </row>
    <row r="49" spans="1:18" x14ac:dyDescent="0.25">
      <c r="A49" s="7">
        <v>45</v>
      </c>
      <c r="B49" s="3" t="s">
        <v>278</v>
      </c>
      <c r="C49" s="3" t="s">
        <v>119</v>
      </c>
      <c r="D49" s="3">
        <v>2006</v>
      </c>
      <c r="E49" s="3" t="s">
        <v>4</v>
      </c>
      <c r="F49" s="4">
        <v>40</v>
      </c>
      <c r="G49" s="4">
        <v>42</v>
      </c>
      <c r="H49" s="7">
        <v>43</v>
      </c>
      <c r="I49" s="14">
        <v>37</v>
      </c>
      <c r="J49" s="17">
        <v>38</v>
      </c>
      <c r="K49" s="17">
        <v>38</v>
      </c>
      <c r="L49" s="7">
        <f>SMALL(F49:K49,1)</f>
        <v>37</v>
      </c>
      <c r="M49" s="7">
        <f>SMALL(F49:K49,2)</f>
        <v>38</v>
      </c>
      <c r="N49" s="7">
        <f>+SUM(L49:M49)</f>
        <v>75</v>
      </c>
      <c r="O49" s="7">
        <f>SMALL(F49:K49,3)</f>
        <v>38</v>
      </c>
      <c r="P49" s="7">
        <f>SMALL(F49:K49,4)</f>
        <v>40</v>
      </c>
      <c r="Q49" s="7">
        <f>SMALL(F49:K49,5)</f>
        <v>42</v>
      </c>
      <c r="R49" s="7">
        <f>SMALL(F49:K49,6)</f>
        <v>43</v>
      </c>
    </row>
    <row r="50" spans="1:18" x14ac:dyDescent="0.25">
      <c r="A50" s="7">
        <v>46</v>
      </c>
      <c r="B50" s="3" t="s">
        <v>277</v>
      </c>
      <c r="C50" s="3" t="s">
        <v>295</v>
      </c>
      <c r="D50" s="3">
        <v>2005</v>
      </c>
      <c r="E50" s="3" t="s">
        <v>4</v>
      </c>
      <c r="F50" s="4">
        <v>39</v>
      </c>
      <c r="G50" s="4" t="s">
        <v>92</v>
      </c>
      <c r="H50" s="7">
        <v>40</v>
      </c>
      <c r="I50" s="14">
        <v>36</v>
      </c>
      <c r="J50" s="17">
        <v>40</v>
      </c>
      <c r="K50" s="17">
        <v>43</v>
      </c>
      <c r="L50" s="7">
        <f>SMALL(F50:K50,1)</f>
        <v>36</v>
      </c>
      <c r="M50" s="7">
        <f>SMALL(F50:K50,2)</f>
        <v>39</v>
      </c>
      <c r="N50" s="7">
        <f>+SUM(L50:M50)</f>
        <v>75</v>
      </c>
      <c r="O50" s="7">
        <f>SMALL(F50:K50,3)</f>
        <v>40</v>
      </c>
      <c r="P50" s="7">
        <f>SMALL(F50:K50,4)</f>
        <v>40</v>
      </c>
      <c r="Q50" s="7">
        <f>SMALL(F50:K50,5)</f>
        <v>43</v>
      </c>
      <c r="R50" s="7" t="e">
        <f>SMALL(F50:K50,6)</f>
        <v>#NUM!</v>
      </c>
    </row>
    <row r="51" spans="1:18" x14ac:dyDescent="0.25">
      <c r="A51" s="7">
        <v>47</v>
      </c>
      <c r="B51" s="3" t="s">
        <v>281</v>
      </c>
      <c r="C51" s="3" t="s">
        <v>151</v>
      </c>
      <c r="D51" s="3">
        <v>2005</v>
      </c>
      <c r="E51" s="3" t="s">
        <v>10</v>
      </c>
      <c r="F51" s="4">
        <v>43</v>
      </c>
      <c r="G51" s="4">
        <v>39</v>
      </c>
      <c r="H51" s="7">
        <v>42</v>
      </c>
      <c r="I51" s="14" t="s">
        <v>65</v>
      </c>
      <c r="J51" s="17">
        <v>37</v>
      </c>
      <c r="K51" s="17">
        <v>39</v>
      </c>
      <c r="L51" s="7">
        <f>SMALL(F51:K51,1)</f>
        <v>37</v>
      </c>
      <c r="M51" s="7">
        <f>SMALL(F51:K51,2)</f>
        <v>39</v>
      </c>
      <c r="N51" s="7">
        <f>+SUM(L51:M51)</f>
        <v>76</v>
      </c>
      <c r="O51" s="7">
        <f>SMALL(F51:K51,3)</f>
        <v>39</v>
      </c>
      <c r="P51" s="7">
        <f>SMALL(F51:K51,4)</f>
        <v>42</v>
      </c>
      <c r="Q51" s="7">
        <f>SMALL(F51:K51,5)</f>
        <v>43</v>
      </c>
      <c r="R51" s="7" t="e">
        <f>SMALL(F51:K51,6)</f>
        <v>#NUM!</v>
      </c>
    </row>
    <row r="52" spans="1:18" x14ac:dyDescent="0.25">
      <c r="A52" s="7">
        <v>48</v>
      </c>
      <c r="B52" s="3" t="s">
        <v>279</v>
      </c>
      <c r="C52" s="3" t="s">
        <v>296</v>
      </c>
      <c r="D52" s="3">
        <v>2005</v>
      </c>
      <c r="E52" s="3" t="s">
        <v>10</v>
      </c>
      <c r="F52" s="4">
        <v>41</v>
      </c>
      <c r="G52" s="4">
        <v>40</v>
      </c>
      <c r="H52" s="7">
        <v>44</v>
      </c>
      <c r="I52" s="14">
        <v>40</v>
      </c>
      <c r="J52" s="17">
        <v>39</v>
      </c>
      <c r="K52" s="17">
        <v>42</v>
      </c>
      <c r="L52" s="7">
        <f>SMALL(F52:K52,1)</f>
        <v>39</v>
      </c>
      <c r="M52" s="7">
        <f>SMALL(F52:K52,2)</f>
        <v>40</v>
      </c>
      <c r="N52" s="7">
        <f>+SUM(L52:M52)</f>
        <v>79</v>
      </c>
      <c r="O52" s="7">
        <f>SMALL(F52:K52,3)</f>
        <v>40</v>
      </c>
      <c r="P52" s="7">
        <f>SMALL(F52:K52,4)</f>
        <v>41</v>
      </c>
      <c r="Q52" s="7">
        <f>SMALL(F52:K52,5)</f>
        <v>42</v>
      </c>
      <c r="R52" s="7">
        <f>SMALL(F52:K52,6)</f>
        <v>44</v>
      </c>
    </row>
    <row r="53" spans="1:18" x14ac:dyDescent="0.25">
      <c r="A53" s="7">
        <v>49</v>
      </c>
      <c r="B53" s="3" t="s">
        <v>283</v>
      </c>
      <c r="C53" s="3" t="s">
        <v>298</v>
      </c>
      <c r="D53" s="3">
        <v>2006</v>
      </c>
      <c r="E53" s="3" t="s">
        <v>5</v>
      </c>
      <c r="F53" s="4" t="s">
        <v>64</v>
      </c>
      <c r="G53" s="4" t="s">
        <v>64</v>
      </c>
      <c r="H53" s="7">
        <v>46</v>
      </c>
      <c r="I53" s="14">
        <v>41</v>
      </c>
      <c r="J53" s="17">
        <v>41</v>
      </c>
      <c r="K53" s="17">
        <v>44</v>
      </c>
      <c r="L53" s="7">
        <f>SMALL(F53:K53,1)</f>
        <v>41</v>
      </c>
      <c r="M53" s="7">
        <f>SMALL(F53:K53,2)</f>
        <v>41</v>
      </c>
      <c r="N53" s="7">
        <f>+SUM(L53:M53)</f>
        <v>82</v>
      </c>
      <c r="O53" s="7">
        <f>SMALL(F53:K53,3)</f>
        <v>44</v>
      </c>
      <c r="P53" s="7">
        <f>SMALL(F53:K53,4)</f>
        <v>46</v>
      </c>
      <c r="Q53" s="7" t="e">
        <f>SMALL(F53:K53,5)</f>
        <v>#NUM!</v>
      </c>
      <c r="R53" s="7" t="e">
        <f>SMALL(F53:K53,6)</f>
        <v>#NUM!</v>
      </c>
    </row>
    <row r="54" spans="1:18" x14ac:dyDescent="0.25">
      <c r="A54" s="7">
        <v>50</v>
      </c>
      <c r="B54" s="3" t="s">
        <v>272</v>
      </c>
      <c r="C54" s="3" t="s">
        <v>150</v>
      </c>
      <c r="D54" s="3">
        <v>2005</v>
      </c>
      <c r="E54" s="3" t="s">
        <v>4</v>
      </c>
      <c r="F54" s="4">
        <v>34</v>
      </c>
      <c r="G54" s="4" t="s">
        <v>65</v>
      </c>
      <c r="H54" s="7" t="s">
        <v>65</v>
      </c>
      <c r="I54" s="14" t="s">
        <v>65</v>
      </c>
      <c r="J54" s="17" t="s">
        <v>64</v>
      </c>
      <c r="K54" s="17" t="s">
        <v>64</v>
      </c>
      <c r="L54" s="7">
        <f>SMALL(F54:K54,1)</f>
        <v>34</v>
      </c>
      <c r="M54" s="7" t="e">
        <f>SMALL(F54:K54,2)</f>
        <v>#NUM!</v>
      </c>
      <c r="N54" s="7" t="e">
        <f>+SUM(L54:M54)</f>
        <v>#NUM!</v>
      </c>
      <c r="O54" s="7" t="e">
        <f>SMALL(F54:K54,3)</f>
        <v>#NUM!</v>
      </c>
      <c r="P54" s="7" t="e">
        <f>SMALL(F54:K54,4)</f>
        <v>#NUM!</v>
      </c>
      <c r="Q54" s="7" t="e">
        <f>SMALL(F54:K54,5)</f>
        <v>#NUM!</v>
      </c>
      <c r="R54" s="7" t="e">
        <f>SMALL(F54:K54,6)</f>
        <v>#NUM!</v>
      </c>
    </row>
    <row r="55" spans="1:18" x14ac:dyDescent="0.25">
      <c r="A55" s="7">
        <v>51</v>
      </c>
      <c r="B55" s="3" t="s">
        <v>259</v>
      </c>
      <c r="C55" s="3" t="s">
        <v>131</v>
      </c>
      <c r="D55" s="3">
        <v>2006</v>
      </c>
      <c r="E55" s="3" t="s">
        <v>4</v>
      </c>
      <c r="F55" s="4">
        <v>21</v>
      </c>
      <c r="G55" s="4" t="s">
        <v>65</v>
      </c>
      <c r="H55" s="7" t="s">
        <v>64</v>
      </c>
      <c r="I55" s="14" t="s">
        <v>64</v>
      </c>
      <c r="J55" s="17" t="s">
        <v>64</v>
      </c>
      <c r="K55" s="17" t="s">
        <v>64</v>
      </c>
      <c r="L55" s="7">
        <f>SMALL(F55:K55,1)</f>
        <v>21</v>
      </c>
      <c r="M55" s="7" t="e">
        <f>SMALL(F55:K55,2)</f>
        <v>#NUM!</v>
      </c>
      <c r="N55" s="7" t="e">
        <f>+SUM(L55:M55)</f>
        <v>#NUM!</v>
      </c>
      <c r="O55" s="7" t="e">
        <f>SMALL(F55:K55,3)</f>
        <v>#NUM!</v>
      </c>
      <c r="P55" s="7" t="e">
        <f>SMALL(F55:K55,4)</f>
        <v>#NUM!</v>
      </c>
      <c r="Q55" s="7" t="e">
        <f>SMALL(F55:K55,5)</f>
        <v>#NUM!</v>
      </c>
      <c r="R55" s="7" t="e">
        <f>SMALL(F55:K55,6)</f>
        <v>#NUM!</v>
      </c>
    </row>
    <row r="56" spans="1:18" x14ac:dyDescent="0.25">
      <c r="A56" s="7">
        <v>52</v>
      </c>
      <c r="B56" s="6"/>
      <c r="C56" s="6"/>
      <c r="D56" s="6"/>
      <c r="E56" s="6"/>
      <c r="F56" s="7"/>
      <c r="G56" s="7"/>
      <c r="H56" s="7"/>
      <c r="I56" s="7"/>
      <c r="J56" s="17"/>
      <c r="K56" s="7"/>
      <c r="L56" s="7" t="e">
        <f>SMALL(F56:K56,1)</f>
        <v>#NUM!</v>
      </c>
      <c r="M56" s="7" t="e">
        <f>SMALL(F56:K56,2)</f>
        <v>#NUM!</v>
      </c>
      <c r="N56" s="7" t="e">
        <f>+SUM(L56:M56)</f>
        <v>#NUM!</v>
      </c>
      <c r="O56" s="7" t="e">
        <f>SMALL(F56:K56,3)</f>
        <v>#NUM!</v>
      </c>
      <c r="P56" s="7" t="e">
        <f>SMALL(F56:K56,4)</f>
        <v>#NUM!</v>
      </c>
      <c r="Q56" s="7" t="e">
        <f>SMALL(F56:K56,5)</f>
        <v>#NUM!</v>
      </c>
      <c r="R56" s="7" t="e">
        <f>SMALL(F56:K56,6)</f>
        <v>#NUM!</v>
      </c>
    </row>
    <row r="57" spans="1:18" x14ac:dyDescent="0.25">
      <c r="A57" s="7">
        <v>53</v>
      </c>
      <c r="B57" s="6"/>
      <c r="C57" s="6"/>
      <c r="D57" s="6"/>
      <c r="E57" s="6"/>
      <c r="F57" s="7"/>
      <c r="G57" s="7"/>
      <c r="H57" s="7"/>
      <c r="I57" s="7"/>
      <c r="J57" s="17"/>
      <c r="K57" s="7"/>
      <c r="L57" s="7" t="e">
        <f>SMALL(F57:K57,1)</f>
        <v>#NUM!</v>
      </c>
      <c r="M57" s="7" t="e">
        <f>SMALL(F57:K57,2)</f>
        <v>#NUM!</v>
      </c>
      <c r="N57" s="7" t="e">
        <f>+SUM(L57:M57)</f>
        <v>#NUM!</v>
      </c>
      <c r="O57" s="7" t="e">
        <f>SMALL(F57:K57,3)</f>
        <v>#NUM!</v>
      </c>
      <c r="P57" s="7" t="e">
        <f>SMALL(F57:K57,4)</f>
        <v>#NUM!</v>
      </c>
      <c r="Q57" s="7" t="e">
        <f>SMALL(F57:K57,5)</f>
        <v>#NUM!</v>
      </c>
      <c r="R57" s="7" t="e">
        <f>SMALL(F57:K57,6)</f>
        <v>#NUM!</v>
      </c>
    </row>
    <row r="58" spans="1:18" x14ac:dyDescent="0.25">
      <c r="A58" s="7">
        <v>54</v>
      </c>
      <c r="B58" s="6"/>
      <c r="C58" s="6"/>
      <c r="D58" s="6"/>
      <c r="E58" s="6"/>
      <c r="F58" s="7"/>
      <c r="G58" s="7"/>
      <c r="H58" s="7"/>
      <c r="I58" s="7"/>
      <c r="J58" s="17"/>
      <c r="K58" s="7"/>
      <c r="L58" s="7" t="e">
        <f>SMALL(F58:K58,1)</f>
        <v>#NUM!</v>
      </c>
      <c r="M58" s="7" t="e">
        <f>SMALL(F58:K58,2)</f>
        <v>#NUM!</v>
      </c>
      <c r="N58" s="7" t="e">
        <f>+SUM(L58:M58)</f>
        <v>#NUM!</v>
      </c>
      <c r="O58" s="7" t="e">
        <f>SMALL(F58:K58,3)</f>
        <v>#NUM!</v>
      </c>
      <c r="P58" s="7" t="e">
        <f>SMALL(F58:K58,4)</f>
        <v>#NUM!</v>
      </c>
      <c r="Q58" s="7" t="e">
        <f>SMALL(F58:K58,5)</f>
        <v>#NUM!</v>
      </c>
      <c r="R58" s="7" t="e">
        <f>SMALL(F58:K58,6)</f>
        <v>#NUM!</v>
      </c>
    </row>
    <row r="59" spans="1:18" x14ac:dyDescent="0.25">
      <c r="A59" s="7">
        <v>55</v>
      </c>
      <c r="B59" s="6"/>
      <c r="C59" s="6"/>
      <c r="D59" s="6"/>
      <c r="E59" s="6"/>
      <c r="F59" s="7"/>
      <c r="G59" s="7"/>
      <c r="H59" s="7"/>
      <c r="I59" s="7"/>
      <c r="J59" s="17"/>
      <c r="K59" s="7"/>
      <c r="L59" s="7" t="e">
        <f>SMALL(F59:K59,1)</f>
        <v>#NUM!</v>
      </c>
      <c r="M59" s="7" t="e">
        <f>SMALL(F59:K59,2)</f>
        <v>#NUM!</v>
      </c>
      <c r="N59" s="7" t="e">
        <f>+SUM(L59:M59)</f>
        <v>#NUM!</v>
      </c>
      <c r="O59" s="7" t="e">
        <f>SMALL(F59:K59,3)</f>
        <v>#NUM!</v>
      </c>
      <c r="P59" s="7" t="e">
        <f>SMALL(F59:K59,4)</f>
        <v>#NUM!</v>
      </c>
      <c r="Q59" s="7" t="e">
        <f>SMALL(F59:K59,5)</f>
        <v>#NUM!</v>
      </c>
      <c r="R59" s="7" t="e">
        <f>SMALL(F59:K59,6)</f>
        <v>#NUM!</v>
      </c>
    </row>
    <row r="60" spans="1:18" x14ac:dyDescent="0.25">
      <c r="A60" s="7">
        <v>56</v>
      </c>
      <c r="B60" s="6"/>
      <c r="C60" s="6"/>
      <c r="D60" s="6"/>
      <c r="E60" s="6"/>
      <c r="F60" s="7"/>
      <c r="G60" s="7"/>
      <c r="H60" s="7"/>
      <c r="I60" s="7"/>
      <c r="J60" s="17"/>
      <c r="K60" s="7"/>
      <c r="L60" s="7" t="e">
        <f>SMALL(F60:K60,1)</f>
        <v>#NUM!</v>
      </c>
      <c r="M60" s="7" t="e">
        <f>SMALL(F60:K60,2)</f>
        <v>#NUM!</v>
      </c>
      <c r="N60" s="7" t="e">
        <f>+SUM(L60:M60)</f>
        <v>#NUM!</v>
      </c>
      <c r="O60" s="7" t="e">
        <f>SMALL(F60:K60,3)</f>
        <v>#NUM!</v>
      </c>
      <c r="P60" s="7" t="e">
        <f>SMALL(F60:K60,4)</f>
        <v>#NUM!</v>
      </c>
      <c r="Q60" s="7" t="e">
        <f>SMALL(F60:K60,5)</f>
        <v>#NUM!</v>
      </c>
      <c r="R60" s="7" t="e">
        <f>SMALL(F60:K60,6)</f>
        <v>#NUM!</v>
      </c>
    </row>
    <row r="61" spans="1:18" x14ac:dyDescent="0.25">
      <c r="A61" s="7">
        <v>57</v>
      </c>
      <c r="B61" s="6"/>
      <c r="C61" s="6"/>
      <c r="D61" s="6"/>
      <c r="E61" s="6"/>
      <c r="F61" s="7"/>
      <c r="G61" s="7"/>
      <c r="H61" s="7"/>
      <c r="I61" s="7"/>
      <c r="J61" s="17"/>
      <c r="K61" s="7"/>
      <c r="L61" s="7" t="e">
        <f>SMALL(F61:K61,1)</f>
        <v>#NUM!</v>
      </c>
      <c r="M61" s="7" t="e">
        <f>SMALL(F61:K61,2)</f>
        <v>#NUM!</v>
      </c>
      <c r="N61" s="7" t="e">
        <f>+SUM(L61:M61)</f>
        <v>#NUM!</v>
      </c>
      <c r="O61" s="7" t="e">
        <f>SMALL(F61:K61,3)</f>
        <v>#NUM!</v>
      </c>
      <c r="P61" s="7" t="e">
        <f>SMALL(F61:K61,4)</f>
        <v>#NUM!</v>
      </c>
      <c r="Q61" s="7" t="e">
        <f>SMALL(F61:K61,5)</f>
        <v>#NUM!</v>
      </c>
      <c r="R61" s="7" t="e">
        <f>SMALL(F61:K61,6)</f>
        <v>#NUM!</v>
      </c>
    </row>
    <row r="62" spans="1:18" x14ac:dyDescent="0.25">
      <c r="A62" s="7">
        <v>58</v>
      </c>
      <c r="B62" s="6"/>
      <c r="C62" s="6"/>
      <c r="D62" s="6"/>
      <c r="E62" s="6"/>
      <c r="F62" s="7"/>
      <c r="G62" s="7"/>
      <c r="H62" s="7"/>
      <c r="I62" s="7"/>
      <c r="J62" s="17"/>
      <c r="K62" s="7"/>
      <c r="L62" s="7" t="e">
        <f>SMALL(F62:K62,1)</f>
        <v>#NUM!</v>
      </c>
      <c r="M62" s="7" t="e">
        <f>SMALL(F62:K62,2)</f>
        <v>#NUM!</v>
      </c>
      <c r="N62" s="7" t="e">
        <f>+SUM(L62:M62)</f>
        <v>#NUM!</v>
      </c>
      <c r="O62" s="7" t="e">
        <f>SMALL(F62:K62,3)</f>
        <v>#NUM!</v>
      </c>
      <c r="P62" s="7" t="e">
        <f>SMALL(F62:K62,4)</f>
        <v>#NUM!</v>
      </c>
      <c r="Q62" s="7" t="e">
        <f>SMALL(F62:K62,5)</f>
        <v>#NUM!</v>
      </c>
      <c r="R62" s="7" t="e">
        <f>SMALL(F62:K62,6)</f>
        <v>#NUM!</v>
      </c>
    </row>
    <row r="63" spans="1:18" x14ac:dyDescent="0.25">
      <c r="A63" s="7">
        <v>59</v>
      </c>
      <c r="B63" s="6"/>
      <c r="C63" s="6"/>
      <c r="D63" s="6"/>
      <c r="E63" s="6"/>
      <c r="F63" s="7"/>
      <c r="G63" s="7"/>
      <c r="H63" s="7"/>
      <c r="I63" s="7"/>
      <c r="J63" s="17"/>
      <c r="K63" s="7"/>
      <c r="L63" s="7" t="e">
        <f>SMALL(F63:K63,1)</f>
        <v>#NUM!</v>
      </c>
      <c r="M63" s="7" t="e">
        <f>SMALL(F63:K63,2)</f>
        <v>#NUM!</v>
      </c>
      <c r="N63" s="7" t="e">
        <f>+SUM(L63:M63)</f>
        <v>#NUM!</v>
      </c>
      <c r="O63" s="7" t="e">
        <f>SMALL(F63:K63,3)</f>
        <v>#NUM!</v>
      </c>
      <c r="P63" s="7" t="e">
        <f>SMALL(F63:K63,4)</f>
        <v>#NUM!</v>
      </c>
      <c r="Q63" s="7" t="e">
        <f>SMALL(F63:K63,5)</f>
        <v>#NUM!</v>
      </c>
      <c r="R63" s="7" t="e">
        <f>SMALL(F63:K63,6)</f>
        <v>#NUM!</v>
      </c>
    </row>
    <row r="64" spans="1:18" x14ac:dyDescent="0.25">
      <c r="A64" s="7">
        <v>60</v>
      </c>
      <c r="B64" s="6"/>
      <c r="C64" s="6"/>
      <c r="D64" s="6"/>
      <c r="E64" s="6"/>
      <c r="F64" s="7"/>
      <c r="G64" s="7"/>
      <c r="H64" s="7"/>
      <c r="I64" s="7"/>
      <c r="J64" s="17"/>
      <c r="K64" s="7"/>
      <c r="L64" s="7" t="e">
        <f>SMALL(F64:K64,1)</f>
        <v>#NUM!</v>
      </c>
      <c r="M64" s="7" t="e">
        <f>SMALL(F64:K64,2)</f>
        <v>#NUM!</v>
      </c>
      <c r="N64" s="7" t="e">
        <f>+SUM(L64:M64)</f>
        <v>#NUM!</v>
      </c>
      <c r="O64" s="7" t="e">
        <f>SMALL(F64:K64,3)</f>
        <v>#NUM!</v>
      </c>
      <c r="P64" s="7" t="e">
        <f>SMALL(F64:K64,4)</f>
        <v>#NUM!</v>
      </c>
      <c r="Q64" s="7" t="e">
        <f>SMALL(F64:K64,5)</f>
        <v>#NUM!</v>
      </c>
      <c r="R64" s="7" t="e">
        <f>SMALL(F64:K64,6)</f>
        <v>#NUM!</v>
      </c>
    </row>
    <row r="65" spans="6:6" x14ac:dyDescent="0.25">
      <c r="F65" s="1"/>
    </row>
  </sheetData>
  <sortState ref="B5:R64">
    <sortCondition ref="N5:N64"/>
    <sortCondition ref="O5:O64"/>
    <sortCondition ref="P5:P64"/>
    <sortCondition ref="Q5:Q64"/>
    <sortCondition ref="R5:R64"/>
  </sortState>
  <mergeCells count="2">
    <mergeCell ref="A1:N1"/>
    <mergeCell ref="A2:N2"/>
  </mergeCells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U12 Boys</vt:lpstr>
      <vt:lpstr>U14 Boys</vt:lpstr>
      <vt:lpstr>U12 Girls</vt:lpstr>
      <vt:lpstr>U14 Girls</vt:lpstr>
      <vt:lpstr>'U12 Boys'!Print_Area</vt:lpstr>
      <vt:lpstr>'U12 Girls'!Print_Area</vt:lpstr>
      <vt:lpstr>'U14 Boys'!Print_Area</vt:lpstr>
      <vt:lpstr>'U14 Girls'!Print_Area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Loon 2</dc:creator>
  <cp:lastModifiedBy>Loon 2</cp:lastModifiedBy>
  <cp:lastPrinted>2019-02-24T21:37:14Z</cp:lastPrinted>
  <dcterms:created xsi:type="dcterms:W3CDTF">2018-02-10T18:49:19Z</dcterms:created>
  <dcterms:modified xsi:type="dcterms:W3CDTF">2019-02-25T19:44:06Z</dcterms:modified>
</cp:coreProperties>
</file>