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d070155b70fcff/Desktop/"/>
    </mc:Choice>
  </mc:AlternateContent>
  <xr:revisionPtr revIDLastSave="0" documentId="8_{1F6B7998-D280-46FA-BBCB-BF3CE14DD72E}" xr6:coauthVersionLast="47" xr6:coauthVersionMax="47" xr10:uidLastSave="{00000000-0000-0000-0000-000000000000}"/>
  <bookViews>
    <workbookView xWindow="-93" yWindow="-93" windowWidth="25786" windowHeight="13866" xr2:uid="{6FE7DA23-08FB-4CDF-B4C0-F1DE043E00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I58" i="1" s="1"/>
  <c r="G58" i="1" l="1"/>
  <c r="D57" i="1"/>
  <c r="I57" i="1" s="1"/>
  <c r="D55" i="1"/>
  <c r="G55" i="1" s="1"/>
  <c r="D20" i="1"/>
  <c r="G20" i="1" s="1"/>
  <c r="G57" i="1" l="1"/>
  <c r="I55" i="1"/>
  <c r="I20" i="1"/>
  <c r="D60" i="1" l="1"/>
  <c r="G60" i="1" s="1"/>
  <c r="D50" i="1"/>
  <c r="D56" i="1"/>
  <c r="D48" i="1"/>
  <c r="D45" i="1"/>
  <c r="D46" i="1"/>
  <c r="D59" i="1"/>
  <c r="D51" i="1"/>
  <c r="G51" i="1" s="1"/>
  <c r="D49" i="1"/>
  <c r="D44" i="1"/>
  <c r="D47" i="1"/>
  <c r="D37" i="1"/>
  <c r="D33" i="1"/>
  <c r="D36" i="1"/>
  <c r="D35" i="1"/>
  <c r="D27" i="1"/>
  <c r="D25" i="1"/>
  <c r="D22" i="1"/>
  <c r="D18" i="1"/>
  <c r="D19" i="1"/>
  <c r="D38" i="1"/>
  <c r="D31" i="1"/>
  <c r="D32" i="1"/>
  <c r="D34" i="1"/>
  <c r="D23" i="1"/>
  <c r="D24" i="1"/>
  <c r="D26" i="1"/>
  <c r="D21" i="1"/>
  <c r="D12" i="1"/>
  <c r="D11" i="1"/>
  <c r="D9" i="1"/>
  <c r="D10" i="1"/>
  <c r="D8" i="1"/>
  <c r="D7" i="1"/>
  <c r="I7" i="1" s="1"/>
  <c r="G7" i="1" l="1"/>
  <c r="G36" i="1"/>
  <c r="I36" i="1"/>
  <c r="G59" i="1"/>
  <c r="I59" i="1"/>
  <c r="G18" i="1"/>
  <c r="I18" i="1"/>
  <c r="G22" i="1"/>
  <c r="I22" i="1"/>
  <c r="G44" i="1"/>
  <c r="I44" i="1"/>
  <c r="G48" i="1"/>
  <c r="I48" i="1"/>
  <c r="G31" i="1"/>
  <c r="I31" i="1"/>
  <c r="G56" i="1"/>
  <c r="I56" i="1"/>
  <c r="G33" i="1"/>
  <c r="I33" i="1"/>
  <c r="G19" i="1"/>
  <c r="I19" i="1"/>
  <c r="G47" i="1"/>
  <c r="I47" i="1"/>
  <c r="G24" i="1"/>
  <c r="I24" i="1"/>
  <c r="G25" i="1"/>
  <c r="I25" i="1"/>
  <c r="G34" i="1"/>
  <c r="I34" i="1"/>
  <c r="G27" i="1"/>
  <c r="I27" i="1"/>
  <c r="I51" i="1"/>
  <c r="G50" i="1"/>
  <c r="I50" i="1"/>
  <c r="G12" i="1"/>
  <c r="I12" i="1"/>
  <c r="I60" i="1"/>
  <c r="G38" i="1"/>
  <c r="I38" i="1"/>
  <c r="G21" i="1"/>
  <c r="I21" i="1"/>
  <c r="G37" i="1"/>
  <c r="I37" i="1"/>
  <c r="G46" i="1"/>
  <c r="I46" i="1"/>
  <c r="G26" i="1"/>
  <c r="I26" i="1"/>
  <c r="G45" i="1"/>
  <c r="I45" i="1"/>
  <c r="G8" i="1"/>
  <c r="I8" i="1"/>
  <c r="G10" i="1"/>
  <c r="I10" i="1"/>
  <c r="G23" i="1"/>
  <c r="I23" i="1"/>
  <c r="G49" i="1"/>
  <c r="I49" i="1"/>
  <c r="G9" i="1"/>
  <c r="I9" i="1"/>
  <c r="G11" i="1"/>
  <c r="I11" i="1"/>
  <c r="G32" i="1"/>
  <c r="I32" i="1"/>
  <c r="G35" i="1"/>
  <c r="I35" i="1"/>
</calcChain>
</file>

<file path=xl/sharedStrings.xml><?xml version="1.0" encoding="utf-8"?>
<sst xmlns="http://schemas.openxmlformats.org/spreadsheetml/2006/main" count="156" uniqueCount="79">
  <si>
    <t>Hinsdale Red</t>
  </si>
  <si>
    <t>Gold</t>
  </si>
  <si>
    <t>St Charles White</t>
  </si>
  <si>
    <t>Elmhurst Green</t>
  </si>
  <si>
    <t>Team MC Gold</t>
  </si>
  <si>
    <t>Geneva - Hallahan</t>
  </si>
  <si>
    <t>Buffalo Grove</t>
  </si>
  <si>
    <t>Silver North</t>
  </si>
  <si>
    <t>Glenbrook South</t>
  </si>
  <si>
    <t>Deerfield White</t>
  </si>
  <si>
    <t>New Trier Blue</t>
  </si>
  <si>
    <t>New Trier Green</t>
  </si>
  <si>
    <t>Evanston</t>
  </si>
  <si>
    <t>Deerfield Black</t>
  </si>
  <si>
    <t>Fremd</t>
  </si>
  <si>
    <t>GE Titans Green</t>
  </si>
  <si>
    <t>Silver South</t>
  </si>
  <si>
    <t>Knights Blue</t>
  </si>
  <si>
    <t>LaGrange</t>
  </si>
  <si>
    <t>DG Wolfpack</t>
  </si>
  <si>
    <t>Knights White</t>
  </si>
  <si>
    <t>Hinsdale White</t>
  </si>
  <si>
    <t>Conant</t>
  </si>
  <si>
    <t>Western Spring - Hettinga</t>
  </si>
  <si>
    <t>Elmhurst White</t>
  </si>
  <si>
    <t>BRONZE DIVISION</t>
  </si>
  <si>
    <t>Willowbrook</t>
  </si>
  <si>
    <t>Bronze East</t>
  </si>
  <si>
    <t>Lancers Elite</t>
  </si>
  <si>
    <t xml:space="preserve">Elmhurst </t>
  </si>
  <si>
    <t>Riverside Brookfield</t>
  </si>
  <si>
    <t>Western Spring - Barritt</t>
  </si>
  <si>
    <t>GE Titans White</t>
  </si>
  <si>
    <t>Batavia Red</t>
  </si>
  <si>
    <t>Bronze West</t>
  </si>
  <si>
    <t>Geneva - Gleason</t>
  </si>
  <si>
    <t>St Charles Black</t>
  </si>
  <si>
    <t>LAC</t>
  </si>
  <si>
    <t>St Charles Red</t>
  </si>
  <si>
    <t>Geneva - Costello</t>
  </si>
  <si>
    <t>Team MC Maroon</t>
  </si>
  <si>
    <t>4th Grade  - Girls</t>
  </si>
  <si>
    <t>GOLD DIVISION</t>
  </si>
  <si>
    <t>Games Played</t>
  </si>
  <si>
    <t>Wins</t>
  </si>
  <si>
    <t>Loses</t>
  </si>
  <si>
    <t>%</t>
  </si>
  <si>
    <t>Points Allowed</t>
  </si>
  <si>
    <t>Average Points Allowed</t>
  </si>
  <si>
    <t>SILVER DIVISION</t>
  </si>
  <si>
    <t>#1 Seed</t>
  </si>
  <si>
    <t>#2 Seed</t>
  </si>
  <si>
    <t>#5 Seed</t>
  </si>
  <si>
    <t>#3 Seed</t>
  </si>
  <si>
    <t>#4 Seed</t>
  </si>
  <si>
    <t>#6 Seed</t>
  </si>
  <si>
    <t>UPPER BRACKET</t>
  </si>
  <si>
    <t>LOWER BRACKET</t>
  </si>
  <si>
    <t>#7 Seed</t>
  </si>
  <si>
    <t>#8 Seed</t>
  </si>
  <si>
    <t>#9 Seed</t>
  </si>
  <si>
    <t>#10 Seed</t>
  </si>
  <si>
    <t>Head to Head</t>
  </si>
  <si>
    <t>Team</t>
  </si>
  <si>
    <t>Division</t>
  </si>
  <si>
    <t>1-1 vs Deerfield Black</t>
  </si>
  <si>
    <t>1-1 vs Fremd</t>
  </si>
  <si>
    <t>1-1 vs Knights</t>
  </si>
  <si>
    <t>1-1 vs DG Wolfpack</t>
  </si>
  <si>
    <t>2-0 vs Team Maroon</t>
  </si>
  <si>
    <t>0-2 vs Geneva</t>
  </si>
  <si>
    <t xml:space="preserve">#5 Seed </t>
  </si>
  <si>
    <t>Palatine</t>
  </si>
  <si>
    <t>1-1 vs Hinsdale</t>
  </si>
  <si>
    <t>1-1 vs Western Springs</t>
  </si>
  <si>
    <t>Wauconda</t>
  </si>
  <si>
    <t>1-1 vs Elmhurst Green</t>
  </si>
  <si>
    <t>1-1 vs Team MC Gold</t>
  </si>
  <si>
    <t>CURRENT STANDINGS AS OF February 25 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</si>
</sst>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096B-87E9-4F45-BE36-6C1A6935A383}">
  <dimension ref="A1:J63"/>
  <sheetViews>
    <sheetView tabSelected="1" workbookViewId="0">
      <selection activeCell="F2" sqref="F2"/>
    </sheetView>
  </sheetViews>
  <sheetFormatPr defaultRowHeight="14.35" x14ac:dyDescent="0.5"/>
  <cols>
    <col min="1" max="1" width="18.8203125" customWidth="1"/>
    <col min="2" max="2" width="22.29296875" bestFit="1" customWidth="1"/>
    <col min="3" max="4" width="12.8203125" style="3" bestFit="1" customWidth="1"/>
    <col min="5" max="5" width="8.9375" style="3"/>
    <col min="6" max="6" width="8.9375" style="6"/>
    <col min="7" max="7" width="13.41015625" style="3" bestFit="1" customWidth="1"/>
    <col min="8" max="8" width="20.52734375" style="7" bestFit="1" customWidth="1"/>
    <col min="9" max="9" width="20.52734375" bestFit="1" customWidth="1"/>
    <col min="10" max="10" width="19.52734375" style="3" bestFit="1" customWidth="1"/>
  </cols>
  <sheetData>
    <row r="1" spans="1:10" ht="33.35" x14ac:dyDescent="1.1000000000000001">
      <c r="A1" s="1" t="s">
        <v>41</v>
      </c>
      <c r="F1" s="3"/>
      <c r="G1" s="6"/>
    </row>
    <row r="2" spans="1:10" ht="33.35" x14ac:dyDescent="1.1000000000000001">
      <c r="A2" s="1" t="s">
        <v>78</v>
      </c>
      <c r="F2" s="3"/>
      <c r="G2" s="6"/>
    </row>
    <row r="3" spans="1:10" ht="15" customHeight="1" x14ac:dyDescent="1.1000000000000001">
      <c r="A3" s="1"/>
      <c r="F3" s="3"/>
      <c r="G3" s="6"/>
    </row>
    <row r="5" spans="1:10" ht="25.7" x14ac:dyDescent="0.85">
      <c r="A5" s="2" t="s">
        <v>42</v>
      </c>
      <c r="C5" s="4"/>
      <c r="D5" s="4" t="s">
        <v>43</v>
      </c>
      <c r="E5" s="4" t="s">
        <v>44</v>
      </c>
      <c r="F5" s="4" t="s">
        <v>45</v>
      </c>
      <c r="G5" s="5" t="s">
        <v>46</v>
      </c>
      <c r="H5" s="4" t="s">
        <v>47</v>
      </c>
      <c r="I5" s="8" t="s">
        <v>48</v>
      </c>
      <c r="J5" s="4" t="s">
        <v>62</v>
      </c>
    </row>
    <row r="7" spans="1:10" x14ac:dyDescent="0.5">
      <c r="A7" s="3" t="s">
        <v>50</v>
      </c>
      <c r="B7" t="s">
        <v>0</v>
      </c>
      <c r="C7" t="s">
        <v>1</v>
      </c>
      <c r="D7" s="3">
        <f t="shared" ref="D7:D12" si="0">SUM(E7+F7)</f>
        <v>15</v>
      </c>
      <c r="E7" s="3">
        <v>15</v>
      </c>
      <c r="F7" s="3">
        <v>0</v>
      </c>
      <c r="G7" s="6">
        <f t="shared" ref="G7:G12" si="1">SUM(E7/D7)</f>
        <v>1</v>
      </c>
      <c r="H7" s="3">
        <v>211</v>
      </c>
      <c r="I7" s="7">
        <f t="shared" ref="I7:I12" si="2">SUM(H7/D7)</f>
        <v>14.066666666666666</v>
      </c>
    </row>
    <row r="8" spans="1:10" x14ac:dyDescent="0.5">
      <c r="A8" s="3" t="s">
        <v>51</v>
      </c>
      <c r="B8" t="s">
        <v>2</v>
      </c>
      <c r="C8" t="s">
        <v>1</v>
      </c>
      <c r="D8" s="3">
        <f t="shared" si="0"/>
        <v>15</v>
      </c>
      <c r="E8" s="3">
        <v>10</v>
      </c>
      <c r="F8" s="3">
        <v>5</v>
      </c>
      <c r="G8" s="6">
        <f t="shared" si="1"/>
        <v>0.66666666666666663</v>
      </c>
      <c r="H8" s="3">
        <v>239</v>
      </c>
      <c r="I8" s="7">
        <f t="shared" si="2"/>
        <v>15.933333333333334</v>
      </c>
    </row>
    <row r="9" spans="1:10" x14ac:dyDescent="0.5">
      <c r="A9" s="3" t="s">
        <v>53</v>
      </c>
      <c r="B9" t="s">
        <v>4</v>
      </c>
      <c r="C9" t="s">
        <v>1</v>
      </c>
      <c r="D9" s="3">
        <f t="shared" si="0"/>
        <v>15</v>
      </c>
      <c r="E9" s="3">
        <v>9</v>
      </c>
      <c r="F9" s="3">
        <v>6</v>
      </c>
      <c r="G9" s="6">
        <f t="shared" si="1"/>
        <v>0.6</v>
      </c>
      <c r="H9" s="3">
        <v>228</v>
      </c>
      <c r="I9" s="7">
        <f t="shared" si="2"/>
        <v>15.2</v>
      </c>
      <c r="J9" s="3" t="s">
        <v>76</v>
      </c>
    </row>
    <row r="10" spans="1:10" x14ac:dyDescent="0.5">
      <c r="A10" s="3" t="s">
        <v>54</v>
      </c>
      <c r="B10" t="s">
        <v>3</v>
      </c>
      <c r="C10" t="s">
        <v>1</v>
      </c>
      <c r="D10" s="3">
        <f t="shared" si="0"/>
        <v>15</v>
      </c>
      <c r="E10" s="3">
        <v>8</v>
      </c>
      <c r="F10" s="3">
        <v>7</v>
      </c>
      <c r="G10" s="6">
        <f t="shared" si="1"/>
        <v>0.53333333333333333</v>
      </c>
      <c r="H10" s="3">
        <v>357</v>
      </c>
      <c r="I10" s="7">
        <f t="shared" si="2"/>
        <v>23.8</v>
      </c>
      <c r="J10" s="3" t="s">
        <v>77</v>
      </c>
    </row>
    <row r="11" spans="1:10" x14ac:dyDescent="0.5">
      <c r="A11" s="3" t="s">
        <v>52</v>
      </c>
      <c r="B11" t="s">
        <v>5</v>
      </c>
      <c r="C11" t="s">
        <v>1</v>
      </c>
      <c r="D11" s="3">
        <f t="shared" si="0"/>
        <v>15</v>
      </c>
      <c r="E11" s="3">
        <v>3</v>
      </c>
      <c r="F11" s="3">
        <v>12</v>
      </c>
      <c r="G11" s="6">
        <f t="shared" si="1"/>
        <v>0.2</v>
      </c>
      <c r="H11" s="3">
        <v>400</v>
      </c>
      <c r="I11" s="7">
        <f t="shared" si="2"/>
        <v>26.666666666666668</v>
      </c>
    </row>
    <row r="12" spans="1:10" x14ac:dyDescent="0.5">
      <c r="A12" s="3" t="s">
        <v>55</v>
      </c>
      <c r="B12" t="s">
        <v>72</v>
      </c>
      <c r="C12" t="s">
        <v>1</v>
      </c>
      <c r="D12" s="3">
        <f t="shared" si="0"/>
        <v>15</v>
      </c>
      <c r="E12" s="3">
        <v>0</v>
      </c>
      <c r="F12" s="3">
        <v>15</v>
      </c>
      <c r="G12" s="6">
        <f t="shared" si="1"/>
        <v>0</v>
      </c>
      <c r="H12" s="3">
        <v>430</v>
      </c>
      <c r="I12" s="7">
        <f t="shared" si="2"/>
        <v>28.666666666666668</v>
      </c>
    </row>
    <row r="15" spans="1:10" ht="25.7" x14ac:dyDescent="0.85">
      <c r="A15" s="2" t="s">
        <v>49</v>
      </c>
      <c r="C15" s="4"/>
      <c r="D15" s="4" t="s">
        <v>43</v>
      </c>
      <c r="E15" s="4" t="s">
        <v>44</v>
      </c>
      <c r="F15" s="4" t="s">
        <v>45</v>
      </c>
      <c r="G15" s="5" t="s">
        <v>46</v>
      </c>
      <c r="H15" s="4" t="s">
        <v>47</v>
      </c>
      <c r="I15" s="8" t="s">
        <v>48</v>
      </c>
      <c r="J15" s="4" t="s">
        <v>62</v>
      </c>
    </row>
    <row r="16" spans="1:10" ht="25.7" x14ac:dyDescent="0.85">
      <c r="A16" s="2"/>
      <c r="C16" s="4"/>
      <c r="D16" s="4"/>
      <c r="E16" s="4"/>
      <c r="F16" s="4"/>
      <c r="G16" s="5"/>
      <c r="H16" s="4"/>
      <c r="I16" s="8"/>
    </row>
    <row r="17" spans="1:10" ht="18" x14ac:dyDescent="0.6">
      <c r="A17" s="9" t="s">
        <v>56</v>
      </c>
    </row>
    <row r="18" spans="1:10" x14ac:dyDescent="0.5">
      <c r="A18" s="3" t="s">
        <v>50</v>
      </c>
      <c r="B18" t="s">
        <v>17</v>
      </c>
      <c r="C18" t="s">
        <v>16</v>
      </c>
      <c r="D18" s="3">
        <f t="shared" ref="D18:D27" si="3">SUM(E18+F18)</f>
        <v>16</v>
      </c>
      <c r="E18" s="3">
        <v>15</v>
      </c>
      <c r="F18" s="3">
        <v>1</v>
      </c>
      <c r="G18" s="6">
        <f t="shared" ref="G18:G27" si="4">SUM(E18/D18)</f>
        <v>0.9375</v>
      </c>
      <c r="H18" s="3">
        <v>182</v>
      </c>
      <c r="I18" s="7">
        <f t="shared" ref="I18:I27" si="5">SUM(H18/D18)</f>
        <v>11.375</v>
      </c>
    </row>
    <row r="19" spans="1:10" x14ac:dyDescent="0.5">
      <c r="A19" s="3" t="s">
        <v>51</v>
      </c>
      <c r="B19" t="s">
        <v>15</v>
      </c>
      <c r="C19" t="s">
        <v>16</v>
      </c>
      <c r="D19" s="3">
        <f t="shared" si="3"/>
        <v>16</v>
      </c>
      <c r="E19" s="3">
        <v>14</v>
      </c>
      <c r="F19" s="3">
        <v>2</v>
      </c>
      <c r="G19" s="6">
        <f t="shared" si="4"/>
        <v>0.875</v>
      </c>
      <c r="H19" s="3">
        <v>147</v>
      </c>
      <c r="I19" s="7">
        <f t="shared" si="5"/>
        <v>9.1875</v>
      </c>
    </row>
    <row r="20" spans="1:10" x14ac:dyDescent="0.5">
      <c r="A20" s="3" t="s">
        <v>53</v>
      </c>
      <c r="B20" t="s">
        <v>6</v>
      </c>
      <c r="C20" t="s">
        <v>7</v>
      </c>
      <c r="D20" s="3">
        <f t="shared" si="3"/>
        <v>16</v>
      </c>
      <c r="E20" s="3">
        <v>13</v>
      </c>
      <c r="F20" s="3">
        <v>3</v>
      </c>
      <c r="G20" s="6">
        <f t="shared" si="4"/>
        <v>0.8125</v>
      </c>
      <c r="H20" s="3">
        <v>241</v>
      </c>
      <c r="I20" s="7">
        <f t="shared" si="5"/>
        <v>15.0625</v>
      </c>
    </row>
    <row r="21" spans="1:10" x14ac:dyDescent="0.5">
      <c r="A21" s="3" t="s">
        <v>54</v>
      </c>
      <c r="B21" t="s">
        <v>8</v>
      </c>
      <c r="C21" t="s">
        <v>7</v>
      </c>
      <c r="D21" s="3">
        <f t="shared" si="3"/>
        <v>16</v>
      </c>
      <c r="E21" s="3">
        <v>12</v>
      </c>
      <c r="F21" s="3">
        <v>4</v>
      </c>
      <c r="G21" s="6">
        <f t="shared" si="4"/>
        <v>0.75</v>
      </c>
      <c r="H21" s="3">
        <v>187</v>
      </c>
      <c r="I21" s="7">
        <f t="shared" si="5"/>
        <v>11.6875</v>
      </c>
    </row>
    <row r="22" spans="1:10" x14ac:dyDescent="0.5">
      <c r="A22" s="3" t="s">
        <v>52</v>
      </c>
      <c r="B22" t="s">
        <v>18</v>
      </c>
      <c r="C22" t="s">
        <v>16</v>
      </c>
      <c r="D22" s="3">
        <f t="shared" si="3"/>
        <v>16</v>
      </c>
      <c r="E22" s="3">
        <v>12</v>
      </c>
      <c r="F22" s="3">
        <v>4</v>
      </c>
      <c r="G22" s="6">
        <f t="shared" si="4"/>
        <v>0.75</v>
      </c>
      <c r="H22" s="3">
        <v>203</v>
      </c>
      <c r="I22" s="7">
        <f t="shared" si="5"/>
        <v>12.6875</v>
      </c>
    </row>
    <row r="23" spans="1:10" x14ac:dyDescent="0.5">
      <c r="A23" s="3" t="s">
        <v>55</v>
      </c>
      <c r="B23" t="s">
        <v>11</v>
      </c>
      <c r="C23" t="s">
        <v>7</v>
      </c>
      <c r="D23" s="3">
        <f t="shared" si="3"/>
        <v>16</v>
      </c>
      <c r="E23" s="3">
        <v>11</v>
      </c>
      <c r="F23" s="3">
        <v>5</v>
      </c>
      <c r="G23" s="6">
        <f t="shared" si="4"/>
        <v>0.6875</v>
      </c>
      <c r="H23" s="3">
        <v>207</v>
      </c>
      <c r="I23" s="7">
        <f t="shared" si="5"/>
        <v>12.9375</v>
      </c>
    </row>
    <row r="24" spans="1:10" x14ac:dyDescent="0.5">
      <c r="A24" s="3" t="s">
        <v>58</v>
      </c>
      <c r="B24" t="s">
        <v>10</v>
      </c>
      <c r="C24" t="s">
        <v>7</v>
      </c>
      <c r="D24" s="3">
        <f t="shared" si="3"/>
        <v>16</v>
      </c>
      <c r="E24" s="3">
        <v>10</v>
      </c>
      <c r="F24" s="3">
        <v>6</v>
      </c>
      <c r="G24" s="6">
        <f t="shared" si="4"/>
        <v>0.625</v>
      </c>
      <c r="H24" s="3">
        <v>281</v>
      </c>
      <c r="I24" s="7">
        <f t="shared" si="5"/>
        <v>17.5625</v>
      </c>
    </row>
    <row r="25" spans="1:10" x14ac:dyDescent="0.5">
      <c r="A25" s="3" t="s">
        <v>59</v>
      </c>
      <c r="B25" t="s">
        <v>19</v>
      </c>
      <c r="C25" t="s">
        <v>16</v>
      </c>
      <c r="D25" s="3">
        <f t="shared" si="3"/>
        <v>16</v>
      </c>
      <c r="E25" s="3">
        <v>9</v>
      </c>
      <c r="F25" s="3">
        <v>7</v>
      </c>
      <c r="G25" s="6">
        <f t="shared" si="4"/>
        <v>0.5625</v>
      </c>
      <c r="H25" s="3">
        <v>200</v>
      </c>
      <c r="I25" s="7">
        <f t="shared" si="5"/>
        <v>12.5</v>
      </c>
      <c r="J25" s="3" t="s">
        <v>67</v>
      </c>
    </row>
    <row r="26" spans="1:10" x14ac:dyDescent="0.5">
      <c r="A26" s="3" t="s">
        <v>60</v>
      </c>
      <c r="B26" t="s">
        <v>9</v>
      </c>
      <c r="C26" t="s">
        <v>7</v>
      </c>
      <c r="D26" s="3">
        <f t="shared" si="3"/>
        <v>16</v>
      </c>
      <c r="E26" s="3">
        <v>9</v>
      </c>
      <c r="F26" s="3">
        <v>7</v>
      </c>
      <c r="G26" s="6">
        <f t="shared" si="4"/>
        <v>0.5625</v>
      </c>
      <c r="H26" s="3">
        <v>248</v>
      </c>
      <c r="I26" s="7">
        <f t="shared" si="5"/>
        <v>15.5</v>
      </c>
    </row>
    <row r="27" spans="1:10" x14ac:dyDescent="0.5">
      <c r="A27" s="3" t="s">
        <v>61</v>
      </c>
      <c r="B27" t="s">
        <v>20</v>
      </c>
      <c r="C27" t="s">
        <v>16</v>
      </c>
      <c r="D27" s="3">
        <f t="shared" si="3"/>
        <v>16</v>
      </c>
      <c r="E27" s="3">
        <v>9</v>
      </c>
      <c r="F27" s="3">
        <v>7</v>
      </c>
      <c r="G27" s="6">
        <f t="shared" si="4"/>
        <v>0.5625</v>
      </c>
      <c r="H27" s="3">
        <v>291</v>
      </c>
      <c r="I27" s="7">
        <f t="shared" si="5"/>
        <v>18.1875</v>
      </c>
      <c r="J27" s="3" t="s">
        <v>68</v>
      </c>
    </row>
    <row r="28" spans="1:10" x14ac:dyDescent="0.5">
      <c r="A28" s="3"/>
      <c r="C28"/>
      <c r="F28" s="3"/>
      <c r="G28" s="6"/>
      <c r="H28" s="3"/>
      <c r="I28" s="7"/>
    </row>
    <row r="29" spans="1:10" x14ac:dyDescent="0.5">
      <c r="A29" s="3"/>
      <c r="C29"/>
      <c r="F29" s="3"/>
      <c r="G29" s="6"/>
      <c r="H29" s="3"/>
      <c r="I29" s="7"/>
    </row>
    <row r="30" spans="1:10" ht="18" x14ac:dyDescent="0.6">
      <c r="A30" s="9" t="s">
        <v>57</v>
      </c>
      <c r="C30"/>
      <c r="F30" s="3"/>
      <c r="G30" s="6"/>
      <c r="H30" s="3"/>
      <c r="I30" s="7"/>
    </row>
    <row r="31" spans="1:10" x14ac:dyDescent="0.5">
      <c r="A31" s="3" t="s">
        <v>50</v>
      </c>
      <c r="B31" t="s">
        <v>14</v>
      </c>
      <c r="C31" t="s">
        <v>7</v>
      </c>
      <c r="D31" s="3">
        <f t="shared" ref="D31:D38" si="6">SUM(E31+F31)</f>
        <v>16</v>
      </c>
      <c r="E31" s="3">
        <v>6</v>
      </c>
      <c r="F31" s="3">
        <v>10</v>
      </c>
      <c r="G31" s="6">
        <f t="shared" ref="G31:G38" si="7">SUM(E31/D31)</f>
        <v>0.375</v>
      </c>
      <c r="H31" s="3">
        <v>257</v>
      </c>
      <c r="I31" s="7">
        <f t="shared" ref="I31:I38" si="8">SUM(H31/D31)</f>
        <v>16.0625</v>
      </c>
      <c r="J31" s="3" t="s">
        <v>65</v>
      </c>
    </row>
    <row r="32" spans="1:10" x14ac:dyDescent="0.5">
      <c r="A32" s="3" t="s">
        <v>51</v>
      </c>
      <c r="B32" t="s">
        <v>13</v>
      </c>
      <c r="C32" t="s">
        <v>7</v>
      </c>
      <c r="D32" s="3">
        <f t="shared" si="6"/>
        <v>16</v>
      </c>
      <c r="E32" s="3">
        <v>6</v>
      </c>
      <c r="F32" s="3">
        <v>10</v>
      </c>
      <c r="G32" s="6">
        <f t="shared" si="7"/>
        <v>0.375</v>
      </c>
      <c r="H32" s="3">
        <v>311</v>
      </c>
      <c r="I32" s="7">
        <f t="shared" si="8"/>
        <v>19.4375</v>
      </c>
      <c r="J32" s="3" t="s">
        <v>66</v>
      </c>
    </row>
    <row r="33" spans="1:10" x14ac:dyDescent="0.5">
      <c r="A33" s="3" t="s">
        <v>53</v>
      </c>
      <c r="B33" t="s">
        <v>23</v>
      </c>
      <c r="C33" t="s">
        <v>16</v>
      </c>
      <c r="D33" s="3">
        <f t="shared" si="6"/>
        <v>16</v>
      </c>
      <c r="E33" s="3">
        <v>5</v>
      </c>
      <c r="F33" s="3">
        <v>11</v>
      </c>
      <c r="G33" s="6">
        <f t="shared" si="7"/>
        <v>0.3125</v>
      </c>
      <c r="H33" s="3">
        <v>286</v>
      </c>
      <c r="I33" s="7">
        <f t="shared" si="8"/>
        <v>17.875</v>
      </c>
      <c r="J33" s="3" t="s">
        <v>73</v>
      </c>
    </row>
    <row r="34" spans="1:10" x14ac:dyDescent="0.5">
      <c r="A34" s="3" t="s">
        <v>54</v>
      </c>
      <c r="B34" t="s">
        <v>12</v>
      </c>
      <c r="C34" t="s">
        <v>7</v>
      </c>
      <c r="D34" s="3">
        <f t="shared" si="6"/>
        <v>16</v>
      </c>
      <c r="E34" s="3">
        <v>5</v>
      </c>
      <c r="F34" s="3">
        <v>11</v>
      </c>
      <c r="G34" s="6">
        <f t="shared" si="7"/>
        <v>0.3125</v>
      </c>
      <c r="H34" s="3">
        <v>308</v>
      </c>
      <c r="I34" s="7">
        <f t="shared" si="8"/>
        <v>19.25</v>
      </c>
    </row>
    <row r="35" spans="1:10" x14ac:dyDescent="0.5">
      <c r="A35" s="3" t="s">
        <v>52</v>
      </c>
      <c r="B35" t="s">
        <v>21</v>
      </c>
      <c r="C35" t="s">
        <v>16</v>
      </c>
      <c r="D35" s="3">
        <f t="shared" si="6"/>
        <v>16</v>
      </c>
      <c r="E35" s="3">
        <v>5</v>
      </c>
      <c r="F35" s="3">
        <v>11</v>
      </c>
      <c r="G35" s="6">
        <f t="shared" si="7"/>
        <v>0.3125</v>
      </c>
      <c r="H35" s="3">
        <v>320</v>
      </c>
      <c r="I35" s="7">
        <f t="shared" si="8"/>
        <v>20</v>
      </c>
      <c r="J35" s="3" t="s">
        <v>74</v>
      </c>
    </row>
    <row r="36" spans="1:10" x14ac:dyDescent="0.5">
      <c r="A36" s="3" t="s">
        <v>55</v>
      </c>
      <c r="B36" t="s">
        <v>22</v>
      </c>
      <c r="C36" t="s">
        <v>16</v>
      </c>
      <c r="D36" s="3">
        <f t="shared" si="6"/>
        <v>16</v>
      </c>
      <c r="E36" s="3">
        <v>3</v>
      </c>
      <c r="F36" s="3">
        <v>13</v>
      </c>
      <c r="G36" s="6">
        <f t="shared" si="7"/>
        <v>0.1875</v>
      </c>
      <c r="H36" s="3">
        <v>298</v>
      </c>
      <c r="I36" s="7">
        <f t="shared" si="8"/>
        <v>18.625</v>
      </c>
    </row>
    <row r="37" spans="1:10" x14ac:dyDescent="0.5">
      <c r="A37" s="3" t="s">
        <v>58</v>
      </c>
      <c r="B37" t="s">
        <v>24</v>
      </c>
      <c r="C37" t="s">
        <v>16</v>
      </c>
      <c r="D37" s="3">
        <f t="shared" si="6"/>
        <v>16</v>
      </c>
      <c r="E37" s="3">
        <v>0</v>
      </c>
      <c r="F37" s="3">
        <v>16</v>
      </c>
      <c r="G37" s="6">
        <f t="shared" si="7"/>
        <v>0</v>
      </c>
      <c r="H37" s="3">
        <v>365</v>
      </c>
      <c r="I37" s="7">
        <f t="shared" si="8"/>
        <v>22.8125</v>
      </c>
    </row>
    <row r="38" spans="1:10" x14ac:dyDescent="0.5">
      <c r="A38" s="3" t="s">
        <v>59</v>
      </c>
      <c r="B38" t="s">
        <v>75</v>
      </c>
      <c r="C38" t="s">
        <v>7</v>
      </c>
      <c r="D38" s="3">
        <f t="shared" si="6"/>
        <v>16</v>
      </c>
      <c r="E38" s="3">
        <v>0</v>
      </c>
      <c r="F38" s="3">
        <v>16</v>
      </c>
      <c r="G38" s="6">
        <f t="shared" si="7"/>
        <v>0</v>
      </c>
      <c r="H38" s="3">
        <v>387</v>
      </c>
      <c r="I38" s="7">
        <f t="shared" si="8"/>
        <v>24.1875</v>
      </c>
    </row>
    <row r="39" spans="1:10" x14ac:dyDescent="0.5">
      <c r="C39"/>
      <c r="F39" s="3"/>
      <c r="G39" s="6"/>
      <c r="H39" s="3"/>
      <c r="I39" s="7"/>
    </row>
    <row r="40" spans="1:10" x14ac:dyDescent="0.5">
      <c r="C40"/>
      <c r="F40" s="3"/>
      <c r="G40" s="6"/>
      <c r="H40" s="3"/>
      <c r="I40" s="7"/>
    </row>
    <row r="41" spans="1:10" ht="25.7" x14ac:dyDescent="0.85">
      <c r="A41" s="2" t="s">
        <v>25</v>
      </c>
    </row>
    <row r="43" spans="1:10" ht="18" x14ac:dyDescent="0.6">
      <c r="A43" s="9" t="s">
        <v>56</v>
      </c>
      <c r="B43" s="10" t="s">
        <v>63</v>
      </c>
      <c r="C43" s="11" t="s">
        <v>64</v>
      </c>
      <c r="D43" s="4" t="s">
        <v>43</v>
      </c>
      <c r="E43" s="4" t="s">
        <v>44</v>
      </c>
      <c r="F43" s="4" t="s">
        <v>45</v>
      </c>
      <c r="G43" s="5" t="s">
        <v>46</v>
      </c>
      <c r="H43" s="4" t="s">
        <v>47</v>
      </c>
      <c r="I43" s="8" t="s">
        <v>48</v>
      </c>
      <c r="J43" s="4" t="s">
        <v>62</v>
      </c>
    </row>
    <row r="44" spans="1:10" x14ac:dyDescent="0.5">
      <c r="A44" s="3" t="s">
        <v>50</v>
      </c>
      <c r="B44" t="s">
        <v>28</v>
      </c>
      <c r="C44" t="s">
        <v>27</v>
      </c>
      <c r="D44" s="3">
        <f t="shared" ref="D44:D51" si="9">SUM(E44+F44)</f>
        <v>19</v>
      </c>
      <c r="E44" s="3">
        <v>19</v>
      </c>
      <c r="F44" s="3">
        <v>0</v>
      </c>
      <c r="G44" s="6">
        <f t="shared" ref="G44:G51" si="10">SUM(E44/D44)</f>
        <v>1</v>
      </c>
      <c r="H44" s="3">
        <v>129</v>
      </c>
      <c r="I44" s="7">
        <f t="shared" ref="I44:I51" si="11">SUM(H44/D44)</f>
        <v>6.7894736842105265</v>
      </c>
    </row>
    <row r="45" spans="1:10" x14ac:dyDescent="0.5">
      <c r="A45" s="3" t="s">
        <v>51</v>
      </c>
      <c r="B45" t="s">
        <v>35</v>
      </c>
      <c r="C45" t="s">
        <v>34</v>
      </c>
      <c r="D45" s="3">
        <f t="shared" si="9"/>
        <v>17</v>
      </c>
      <c r="E45" s="3">
        <v>15</v>
      </c>
      <c r="F45" s="3">
        <v>2</v>
      </c>
      <c r="G45" s="6">
        <f t="shared" si="10"/>
        <v>0.88235294117647056</v>
      </c>
      <c r="H45" s="3">
        <v>257</v>
      </c>
      <c r="I45" s="7">
        <f t="shared" si="11"/>
        <v>15.117647058823529</v>
      </c>
    </row>
    <row r="46" spans="1:10" x14ac:dyDescent="0.5">
      <c r="A46" s="3" t="s">
        <v>53</v>
      </c>
      <c r="B46" t="s">
        <v>33</v>
      </c>
      <c r="C46" t="s">
        <v>34</v>
      </c>
      <c r="D46" s="3">
        <f t="shared" si="9"/>
        <v>19</v>
      </c>
      <c r="E46" s="3">
        <v>16</v>
      </c>
      <c r="F46" s="3">
        <v>3</v>
      </c>
      <c r="G46" s="6">
        <f t="shared" si="10"/>
        <v>0.84210526315789469</v>
      </c>
      <c r="H46" s="3">
        <v>175</v>
      </c>
      <c r="I46" s="7">
        <f t="shared" si="11"/>
        <v>9.2105263157894743</v>
      </c>
    </row>
    <row r="47" spans="1:10" x14ac:dyDescent="0.5">
      <c r="A47" s="3" t="s">
        <v>54</v>
      </c>
      <c r="B47" t="s">
        <v>26</v>
      </c>
      <c r="C47" t="s">
        <v>27</v>
      </c>
      <c r="D47" s="3">
        <f t="shared" si="9"/>
        <v>18</v>
      </c>
      <c r="E47" s="3">
        <v>15</v>
      </c>
      <c r="F47" s="3">
        <v>3</v>
      </c>
      <c r="G47" s="6">
        <f t="shared" si="10"/>
        <v>0.83333333333333337</v>
      </c>
      <c r="H47" s="3">
        <v>243</v>
      </c>
      <c r="I47" s="7">
        <f t="shared" si="11"/>
        <v>13.5</v>
      </c>
    </row>
    <row r="48" spans="1:10" x14ac:dyDescent="0.5">
      <c r="A48" s="3" t="s">
        <v>52</v>
      </c>
      <c r="B48" t="s">
        <v>36</v>
      </c>
      <c r="C48" t="s">
        <v>34</v>
      </c>
      <c r="D48" s="3">
        <f t="shared" si="9"/>
        <v>19</v>
      </c>
      <c r="E48" s="3">
        <v>12</v>
      </c>
      <c r="F48" s="3">
        <v>7</v>
      </c>
      <c r="G48" s="6">
        <f t="shared" si="10"/>
        <v>0.63157894736842102</v>
      </c>
      <c r="H48" s="3">
        <v>240</v>
      </c>
      <c r="I48" s="7">
        <f t="shared" si="11"/>
        <v>12.631578947368421</v>
      </c>
    </row>
    <row r="49" spans="1:10" x14ac:dyDescent="0.5">
      <c r="A49" s="3" t="s">
        <v>55</v>
      </c>
      <c r="B49" t="s">
        <v>29</v>
      </c>
      <c r="C49" t="s">
        <v>27</v>
      </c>
      <c r="D49" s="3">
        <f t="shared" si="9"/>
        <v>19</v>
      </c>
      <c r="E49" s="3">
        <v>11</v>
      </c>
      <c r="F49" s="3">
        <v>8</v>
      </c>
      <c r="G49" s="6">
        <f t="shared" si="10"/>
        <v>0.57894736842105265</v>
      </c>
      <c r="H49" s="3">
        <v>254</v>
      </c>
      <c r="I49" s="7">
        <f t="shared" si="11"/>
        <v>13.368421052631579</v>
      </c>
    </row>
    <row r="50" spans="1:10" x14ac:dyDescent="0.5">
      <c r="A50" s="3" t="s">
        <v>58</v>
      </c>
      <c r="B50" t="s">
        <v>38</v>
      </c>
      <c r="C50" t="s">
        <v>34</v>
      </c>
      <c r="D50" s="3">
        <f t="shared" si="9"/>
        <v>18</v>
      </c>
      <c r="E50" s="3">
        <v>9</v>
      </c>
      <c r="F50" s="3">
        <v>9</v>
      </c>
      <c r="G50" s="6">
        <f t="shared" si="10"/>
        <v>0.5</v>
      </c>
      <c r="H50" s="3">
        <v>324</v>
      </c>
      <c r="I50" s="7">
        <f t="shared" si="11"/>
        <v>18</v>
      </c>
    </row>
    <row r="51" spans="1:10" x14ac:dyDescent="0.5">
      <c r="A51" s="3" t="s">
        <v>59</v>
      </c>
      <c r="B51" t="s">
        <v>30</v>
      </c>
      <c r="C51" t="s">
        <v>27</v>
      </c>
      <c r="D51" s="3">
        <f t="shared" si="9"/>
        <v>17</v>
      </c>
      <c r="E51" s="3">
        <v>7</v>
      </c>
      <c r="F51" s="3">
        <v>10</v>
      </c>
      <c r="G51" s="6">
        <f t="shared" si="10"/>
        <v>0.41176470588235292</v>
      </c>
      <c r="H51" s="3">
        <v>271</v>
      </c>
      <c r="I51" s="7">
        <f t="shared" si="11"/>
        <v>15.941176470588236</v>
      </c>
    </row>
    <row r="52" spans="1:10" x14ac:dyDescent="0.5">
      <c r="A52" s="3"/>
      <c r="C52"/>
      <c r="F52" s="3"/>
      <c r="G52" s="6"/>
      <c r="H52" s="3"/>
      <c r="I52" s="7"/>
    </row>
    <row r="53" spans="1:10" x14ac:dyDescent="0.5">
      <c r="A53" s="3"/>
      <c r="C53"/>
      <c r="F53" s="3"/>
      <c r="G53" s="6"/>
      <c r="H53" s="3"/>
      <c r="I53" s="7"/>
    </row>
    <row r="54" spans="1:10" ht="18" x14ac:dyDescent="0.6">
      <c r="A54" s="9" t="s">
        <v>57</v>
      </c>
      <c r="C54"/>
      <c r="F54" s="3"/>
      <c r="G54" s="6"/>
      <c r="H54" s="3"/>
      <c r="I54" s="7"/>
    </row>
    <row r="55" spans="1:10" x14ac:dyDescent="0.5">
      <c r="A55" s="3" t="s">
        <v>50</v>
      </c>
      <c r="B55" t="s">
        <v>0</v>
      </c>
      <c r="C55" t="s">
        <v>27</v>
      </c>
      <c r="D55" s="3">
        <f t="shared" ref="D55:D60" si="12">SUM(E55+F55)</f>
        <v>19</v>
      </c>
      <c r="E55" s="3">
        <v>6</v>
      </c>
      <c r="F55" s="3">
        <v>13</v>
      </c>
      <c r="G55" s="6">
        <f t="shared" ref="G55:G60" si="13">SUM(E55/D55)</f>
        <v>0.31578947368421051</v>
      </c>
      <c r="H55" s="3">
        <v>327</v>
      </c>
      <c r="I55" s="7">
        <f t="shared" ref="I55:I60" si="14">SUM(H55/D55)</f>
        <v>17.210526315789473</v>
      </c>
    </row>
    <row r="56" spans="1:10" x14ac:dyDescent="0.5">
      <c r="A56" s="3" t="s">
        <v>51</v>
      </c>
      <c r="B56" t="s">
        <v>37</v>
      </c>
      <c r="C56" t="s">
        <v>34</v>
      </c>
      <c r="D56" s="3">
        <f t="shared" si="12"/>
        <v>19</v>
      </c>
      <c r="E56" s="3">
        <v>6</v>
      </c>
      <c r="F56" s="3">
        <v>13</v>
      </c>
      <c r="G56" s="6">
        <f t="shared" si="13"/>
        <v>0.31578947368421051</v>
      </c>
      <c r="H56" s="3">
        <v>348</v>
      </c>
      <c r="I56" s="7">
        <f t="shared" si="14"/>
        <v>18.315789473684209</v>
      </c>
    </row>
    <row r="57" spans="1:10" x14ac:dyDescent="0.5">
      <c r="A57" s="3" t="s">
        <v>53</v>
      </c>
      <c r="B57" t="s">
        <v>32</v>
      </c>
      <c r="C57" t="s">
        <v>27</v>
      </c>
      <c r="D57" s="3">
        <f t="shared" si="12"/>
        <v>19</v>
      </c>
      <c r="E57" s="3">
        <v>5</v>
      </c>
      <c r="F57" s="3">
        <v>14</v>
      </c>
      <c r="G57" s="6">
        <f t="shared" si="13"/>
        <v>0.26315789473684209</v>
      </c>
      <c r="H57" s="3">
        <v>359</v>
      </c>
      <c r="I57" s="7">
        <f t="shared" si="14"/>
        <v>18.894736842105264</v>
      </c>
    </row>
    <row r="58" spans="1:10" x14ac:dyDescent="0.5">
      <c r="A58" s="3" t="s">
        <v>54</v>
      </c>
      <c r="B58" t="s">
        <v>39</v>
      </c>
      <c r="C58" t="s">
        <v>34</v>
      </c>
      <c r="D58" s="3">
        <f t="shared" si="12"/>
        <v>19</v>
      </c>
      <c r="E58" s="3">
        <v>3</v>
      </c>
      <c r="F58" s="3">
        <v>16</v>
      </c>
      <c r="G58" s="6">
        <f t="shared" si="13"/>
        <v>0.15789473684210525</v>
      </c>
      <c r="H58" s="3">
        <v>316</v>
      </c>
      <c r="I58" s="7">
        <f t="shared" si="14"/>
        <v>16.631578947368421</v>
      </c>
      <c r="J58" s="3" t="s">
        <v>69</v>
      </c>
    </row>
    <row r="59" spans="1:10" x14ac:dyDescent="0.5">
      <c r="A59" s="3" t="s">
        <v>71</v>
      </c>
      <c r="B59" t="s">
        <v>31</v>
      </c>
      <c r="C59" t="s">
        <v>27</v>
      </c>
      <c r="D59" s="3">
        <f t="shared" si="12"/>
        <v>19</v>
      </c>
      <c r="E59" s="3">
        <v>3</v>
      </c>
      <c r="F59" s="3">
        <v>16</v>
      </c>
      <c r="G59" s="6">
        <f t="shared" si="13"/>
        <v>0.15789473684210525</v>
      </c>
      <c r="H59" s="3">
        <v>355</v>
      </c>
      <c r="I59" s="7">
        <f t="shared" si="14"/>
        <v>18.684210526315791</v>
      </c>
    </row>
    <row r="60" spans="1:10" x14ac:dyDescent="0.5">
      <c r="A60" s="3" t="s">
        <v>55</v>
      </c>
      <c r="B60" t="s">
        <v>40</v>
      </c>
      <c r="C60" t="s">
        <v>34</v>
      </c>
      <c r="D60" s="3">
        <f t="shared" si="12"/>
        <v>19</v>
      </c>
      <c r="E60" s="3">
        <v>3</v>
      </c>
      <c r="F60" s="3">
        <v>16</v>
      </c>
      <c r="G60" s="6">
        <f t="shared" si="13"/>
        <v>0.15789473684210525</v>
      </c>
      <c r="H60" s="3">
        <v>406</v>
      </c>
      <c r="I60" s="7">
        <f t="shared" si="14"/>
        <v>21.368421052631579</v>
      </c>
      <c r="J60" s="3" t="s">
        <v>70</v>
      </c>
    </row>
    <row r="61" spans="1:10" x14ac:dyDescent="0.5">
      <c r="A61" s="3"/>
      <c r="C61"/>
      <c r="F61" s="3"/>
      <c r="G61" s="6"/>
      <c r="H61" s="3"/>
      <c r="I61" s="7"/>
    </row>
    <row r="62" spans="1:10" x14ac:dyDescent="0.5">
      <c r="A62" s="3"/>
      <c r="C62"/>
      <c r="F62" s="3"/>
      <c r="G62" s="6"/>
      <c r="H62" s="3"/>
      <c r="I62" s="7"/>
    </row>
    <row r="63" spans="1:10" x14ac:dyDescent="0.5">
      <c r="C63"/>
      <c r="F63" s="3"/>
      <c r="G63" s="6"/>
      <c r="H63" s="3"/>
      <c r="I63" s="7"/>
    </row>
  </sheetData>
  <sortState xmlns:xlrd2="http://schemas.microsoft.com/office/spreadsheetml/2017/richdata2" ref="B7:J12">
    <sortCondition descending="1" ref="G7:G12"/>
    <sortCondition ref="I7:I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Brian Schauer</cp:lastModifiedBy>
  <dcterms:created xsi:type="dcterms:W3CDTF">2024-01-21T16:48:25Z</dcterms:created>
  <dcterms:modified xsi:type="dcterms:W3CDTF">2024-02-26T02:41:40Z</dcterms:modified>
</cp:coreProperties>
</file>