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rgetonline-my.sharepoint.com/personal/erik_jaster_target_com/Documents/Personal/OMGHA 2025_2026/"/>
    </mc:Choice>
  </mc:AlternateContent>
  <xr:revisionPtr revIDLastSave="14" documentId="8_{422EC990-DAED-4A6D-BC42-F0BF2F64662C}" xr6:coauthVersionLast="47" xr6:coauthVersionMax="47" xr10:uidLastSave="{7A0511E4-26E6-440C-A924-2C8B2CDD58C9}"/>
  <bookViews>
    <workbookView xWindow="-108" yWindow="-108" windowWidth="23256" windowHeight="13896" xr2:uid="{70550032-4259-474B-8247-782AB148BCB9}"/>
  </bookViews>
  <sheets>
    <sheet name="LRM &amp; Game Duties" sheetId="1" r:id="rId1"/>
  </sheets>
  <definedNames>
    <definedName name="Start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O9" i="1"/>
  <c r="N9" i="1"/>
  <c r="M9" i="1"/>
  <c r="L9" i="1"/>
  <c r="O8" i="1"/>
  <c r="N8" i="1"/>
  <c r="M8" i="1"/>
  <c r="L8" i="1"/>
  <c r="P8" i="1" s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  <c r="O3" i="1"/>
  <c r="N3" i="1"/>
  <c r="M3" i="1"/>
  <c r="L3" i="1"/>
  <c r="O2" i="1"/>
  <c r="N2" i="1"/>
  <c r="M2" i="1"/>
  <c r="L2" i="1"/>
  <c r="P3" i="1" l="1"/>
  <c r="P7" i="1"/>
  <c r="P4" i="1"/>
  <c r="P9" i="1"/>
  <c r="P2" i="1"/>
  <c r="P6" i="1"/>
  <c r="P5" i="1"/>
</calcChain>
</file>

<file path=xl/sharedStrings.xml><?xml version="1.0" encoding="utf-8"?>
<sst xmlns="http://schemas.openxmlformats.org/spreadsheetml/2006/main" count="205" uniqueCount="81">
  <si>
    <t>Home/Away</t>
  </si>
  <si>
    <t>Team</t>
  </si>
  <si>
    <t>Date</t>
  </si>
  <si>
    <t>Time</t>
  </si>
  <si>
    <t>Arena</t>
  </si>
  <si>
    <t>Clock</t>
  </si>
  <si>
    <t>Game Sheet</t>
  </si>
  <si>
    <t>Penalty Box</t>
  </si>
  <si>
    <t xml:space="preserve">Family </t>
  </si>
  <si>
    <t>LRM</t>
  </si>
  <si>
    <t>Total Assignments</t>
  </si>
  <si>
    <t>Home (Scrimmage)</t>
  </si>
  <si>
    <t>Prior Lake B2 Gold</t>
  </si>
  <si>
    <t>5:30pm</t>
  </si>
  <si>
    <t>MGCC-Kottemann</t>
  </si>
  <si>
    <t>Da Silva</t>
  </si>
  <si>
    <t>Dinh</t>
  </si>
  <si>
    <t>Lodahl</t>
  </si>
  <si>
    <t>Away (Scrimmage)</t>
  </si>
  <si>
    <t>Champlin Park B2</t>
  </si>
  <si>
    <t>1:45PM</t>
  </si>
  <si>
    <t>Champlin Ice Forum</t>
  </si>
  <si>
    <t>Lesnar</t>
  </si>
  <si>
    <t>Dufault</t>
  </si>
  <si>
    <t>Home</t>
  </si>
  <si>
    <t>OMGHA Bantam B2 Orange</t>
  </si>
  <si>
    <t>3:15pm</t>
  </si>
  <si>
    <t>Schiele</t>
  </si>
  <si>
    <t>Kalenik</t>
  </si>
  <si>
    <t>Wayzata Bantam B2 Yellow</t>
  </si>
  <si>
    <t>6:30pm</t>
  </si>
  <si>
    <t>MGCC-TCO</t>
  </si>
  <si>
    <t>Woodbury B2 Black</t>
  </si>
  <si>
    <t>6:00PM</t>
  </si>
  <si>
    <t>MHealth East</t>
  </si>
  <si>
    <t>Away</t>
  </si>
  <si>
    <t>Orono BB2</t>
  </si>
  <si>
    <t>7:30pm</t>
  </si>
  <si>
    <t>Orono Ice Arena</t>
  </si>
  <si>
    <t>Denton</t>
  </si>
  <si>
    <t>River Lakes Tourney</t>
  </si>
  <si>
    <t>Rosemount</t>
  </si>
  <si>
    <t>7:45PM</t>
  </si>
  <si>
    <t>River Lakes Civic Arena</t>
  </si>
  <si>
    <t>St Paul</t>
  </si>
  <si>
    <t>2:00PM</t>
  </si>
  <si>
    <t>Sartell</t>
  </si>
  <si>
    <t>8:30PM</t>
  </si>
  <si>
    <t>TBD</t>
  </si>
  <si>
    <t>7:00pm</t>
  </si>
  <si>
    <t>SLP Bantam B2</t>
  </si>
  <si>
    <t>8:15pm</t>
  </si>
  <si>
    <t>SLP East</t>
  </si>
  <si>
    <t>Owatonna</t>
  </si>
  <si>
    <t>2:45pm</t>
  </si>
  <si>
    <t>Wayzata Bantam B2 Navy</t>
  </si>
  <si>
    <t>PIC C</t>
  </si>
  <si>
    <t>OMGHA Bantam B2 Crimson</t>
  </si>
  <si>
    <t>MW Tonka B2</t>
  </si>
  <si>
    <t>8:30pm</t>
  </si>
  <si>
    <t>Thaler</t>
  </si>
  <si>
    <t>Mpls BB2 White</t>
  </si>
  <si>
    <t>8:00pm</t>
  </si>
  <si>
    <t>Richfield 2</t>
  </si>
  <si>
    <t>7:45pm</t>
  </si>
  <si>
    <t>Osseo East</t>
  </si>
  <si>
    <t>6:00pm</t>
  </si>
  <si>
    <t>Mpls BB2 Silver</t>
  </si>
  <si>
    <t>Northeast</t>
  </si>
  <si>
    <t>6:15pm</t>
  </si>
  <si>
    <t>4:45pm</t>
  </si>
  <si>
    <t>MGCC-TruStone</t>
  </si>
  <si>
    <t>6:45pm</t>
  </si>
  <si>
    <t>7:15pm</t>
  </si>
  <si>
    <t>PIC A</t>
  </si>
  <si>
    <t>Week Begin Date</t>
  </si>
  <si>
    <t>WeeklyLocker Room Monitor</t>
  </si>
  <si>
    <t>Coach/Manager</t>
  </si>
  <si>
    <t>Schiele/Denton</t>
  </si>
  <si>
    <t>White Bear Lake BB2 Orange</t>
  </si>
  <si>
    <t>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</si>
</sst>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353E-7FB8-4ABF-9C09-C782767764D8}">
  <dimension ref="A1:P57"/>
  <sheetViews>
    <sheetView tabSelected="1" workbookViewId="0">
      <selection activeCell="B12" sqref="B12"/>
    </sheetView>
  </sheetViews>
  <sheetFormatPr defaultRowHeight="14.4" x14ac:dyDescent="0.3"/>
  <cols>
    <col min="1" max="1" width="25.109375" style="5" bestFit="1" customWidth="1"/>
    <col min="2" max="2" width="26.6640625" style="5" bestFit="1" customWidth="1"/>
    <col min="3" max="4" width="19.5546875" style="5" customWidth="1"/>
    <col min="5" max="8" width="21.44140625" style="5" customWidth="1"/>
    <col min="9" max="10" width="2.33203125" customWidth="1"/>
    <col min="11" max="11" width="20" style="5" customWidth="1"/>
    <col min="12" max="15" width="13.33203125" style="5" customWidth="1"/>
    <col min="16" max="16" width="16.88671875" style="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K1" s="1" t="s">
        <v>8</v>
      </c>
      <c r="L1" s="1" t="s">
        <v>9</v>
      </c>
      <c r="M1" s="1" t="s">
        <v>5</v>
      </c>
      <c r="N1" s="1" t="s">
        <v>6</v>
      </c>
      <c r="O1" s="1" t="s">
        <v>7</v>
      </c>
      <c r="P1" s="1" t="s">
        <v>10</v>
      </c>
    </row>
    <row r="2" spans="1:16" x14ac:dyDescent="0.3">
      <c r="A2" s="2" t="s">
        <v>11</v>
      </c>
      <c r="B2" s="2" t="s">
        <v>12</v>
      </c>
      <c r="C2" s="3">
        <v>45956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K2" s="2" t="s">
        <v>16</v>
      </c>
      <c r="L2" s="2">
        <f>COUNTIF(B38:B57,K2)</f>
        <v>3</v>
      </c>
      <c r="M2" s="2">
        <f>COUNTIF($F$2:$F$35,K2)</f>
        <v>2</v>
      </c>
      <c r="N2" s="2">
        <f>COUNTIF($G$2:$G$28,K2)</f>
        <v>1</v>
      </c>
      <c r="O2" s="2">
        <f>COUNTIF($H$2:$H$35,K2)</f>
        <v>3</v>
      </c>
      <c r="P2" s="2">
        <f>SUM(L2:O2)</f>
        <v>9</v>
      </c>
    </row>
    <row r="3" spans="1:16" x14ac:dyDescent="0.3">
      <c r="A3" s="2" t="s">
        <v>18</v>
      </c>
      <c r="B3" s="2" t="s">
        <v>19</v>
      </c>
      <c r="C3" s="3">
        <v>45962</v>
      </c>
      <c r="D3" s="2" t="s">
        <v>20</v>
      </c>
      <c r="E3" s="2" t="s">
        <v>21</v>
      </c>
      <c r="F3" s="2" t="s">
        <v>22</v>
      </c>
      <c r="G3" s="2" t="s">
        <v>15</v>
      </c>
      <c r="H3" s="2" t="s">
        <v>23</v>
      </c>
      <c r="K3" s="2" t="s">
        <v>17</v>
      </c>
      <c r="L3" s="2">
        <f>COUNTIF(B39:B58,K3)</f>
        <v>2</v>
      </c>
      <c r="M3" s="2">
        <f>COUNTIF($F$2:$F$35,K3)</f>
        <v>2</v>
      </c>
      <c r="N3" s="2">
        <f>COUNTIF($G$2:$G$28,K3)</f>
        <v>2</v>
      </c>
      <c r="O3" s="2">
        <f>COUNTIF($H$2:$H$35,K3)</f>
        <v>3</v>
      </c>
      <c r="P3" s="2">
        <f t="shared" ref="P3:P9" si="0">SUM(L3:O3)</f>
        <v>9</v>
      </c>
    </row>
    <row r="4" spans="1:16" x14ac:dyDescent="0.3">
      <c r="A4" s="2" t="s">
        <v>24</v>
      </c>
      <c r="B4" s="2" t="s">
        <v>25</v>
      </c>
      <c r="C4" s="3">
        <v>45963</v>
      </c>
      <c r="D4" s="2" t="s">
        <v>26</v>
      </c>
      <c r="E4" s="2" t="s">
        <v>14</v>
      </c>
      <c r="F4" s="2" t="s">
        <v>27</v>
      </c>
      <c r="G4" s="2" t="s">
        <v>23</v>
      </c>
      <c r="H4" s="2" t="s">
        <v>28</v>
      </c>
      <c r="K4" s="2" t="s">
        <v>27</v>
      </c>
      <c r="L4" s="2">
        <f>COUNTIF(B40:B59,K4)</f>
        <v>1</v>
      </c>
      <c r="M4" s="2">
        <f>COUNTIF($F$2:$F$35,K4)</f>
        <v>2</v>
      </c>
      <c r="N4" s="2">
        <f>COUNTIF($G$2:$G$28,K4)</f>
        <v>2</v>
      </c>
      <c r="O4" s="2">
        <f>COUNTIF($H$2:$H$35,K4)</f>
        <v>3</v>
      </c>
      <c r="P4" s="2">
        <f t="shared" si="0"/>
        <v>8</v>
      </c>
    </row>
    <row r="5" spans="1:16" x14ac:dyDescent="0.3">
      <c r="A5" s="2" t="s">
        <v>24</v>
      </c>
      <c r="B5" s="2" t="s">
        <v>29</v>
      </c>
      <c r="C5" s="3">
        <v>45965</v>
      </c>
      <c r="D5" s="2" t="s">
        <v>30</v>
      </c>
      <c r="E5" s="2" t="s">
        <v>31</v>
      </c>
      <c r="F5" s="2" t="s">
        <v>27</v>
      </c>
      <c r="G5" s="2" t="s">
        <v>22</v>
      </c>
      <c r="H5" s="2" t="s">
        <v>15</v>
      </c>
      <c r="K5" s="2" t="s">
        <v>23</v>
      </c>
      <c r="L5" s="2">
        <f>COUNTIF(B41:B60,K5)</f>
        <v>2</v>
      </c>
      <c r="M5" s="2">
        <f>COUNTIF($F$2:$F$35,K5)</f>
        <v>1</v>
      </c>
      <c r="N5" s="2">
        <f>COUNTIF($G$2:$G$28,K5)</f>
        <v>1</v>
      </c>
      <c r="O5" s="2">
        <f>COUNTIF($H$2:$H$35,K5)</f>
        <v>4</v>
      </c>
      <c r="P5" s="2">
        <f t="shared" si="0"/>
        <v>8</v>
      </c>
    </row>
    <row r="6" spans="1:16" x14ac:dyDescent="0.3">
      <c r="A6" s="2" t="s">
        <v>18</v>
      </c>
      <c r="B6" s="2" t="s">
        <v>32</v>
      </c>
      <c r="C6" s="3">
        <v>45968</v>
      </c>
      <c r="D6" s="2" t="s">
        <v>33</v>
      </c>
      <c r="E6" s="2" t="s">
        <v>34</v>
      </c>
      <c r="F6" s="4"/>
      <c r="G6" s="4"/>
      <c r="H6" s="2" t="s">
        <v>27</v>
      </c>
      <c r="K6" s="2" t="s">
        <v>28</v>
      </c>
      <c r="L6" s="2">
        <f>COUNTIF(B42:B61,K6)</f>
        <v>2</v>
      </c>
      <c r="M6" s="2">
        <f>COUNTIF($F$2:$F$35,K6)</f>
        <v>1</v>
      </c>
      <c r="N6" s="2">
        <f>COUNTIF($G$2:$G$28,K6)</f>
        <v>1</v>
      </c>
      <c r="O6" s="2">
        <f>COUNTIF($H$2:$H$35,K6)</f>
        <v>4</v>
      </c>
      <c r="P6" s="2">
        <f t="shared" si="0"/>
        <v>8</v>
      </c>
    </row>
    <row r="7" spans="1:16" x14ac:dyDescent="0.3">
      <c r="A7" s="2" t="s">
        <v>35</v>
      </c>
      <c r="B7" s="2" t="s">
        <v>36</v>
      </c>
      <c r="C7" s="3">
        <v>45969</v>
      </c>
      <c r="D7" s="2" t="s">
        <v>37</v>
      </c>
      <c r="E7" s="2" t="s">
        <v>38</v>
      </c>
      <c r="F7" s="4"/>
      <c r="G7" s="4"/>
      <c r="H7" s="2" t="s">
        <v>16</v>
      </c>
      <c r="K7" s="2" t="s">
        <v>39</v>
      </c>
      <c r="L7" s="2">
        <f>COUNTIF(B43:B62,K7)</f>
        <v>2</v>
      </c>
      <c r="M7" s="2">
        <f>COUNTIF($F$2:$F$35,K7)</f>
        <v>2</v>
      </c>
      <c r="N7" s="2">
        <f>COUNTIF($G$2:$G$28,K7)</f>
        <v>2</v>
      </c>
      <c r="O7" s="2">
        <f>COUNTIF($H$2:$H$35,K7)</f>
        <v>3</v>
      </c>
      <c r="P7" s="2">
        <f t="shared" si="0"/>
        <v>9</v>
      </c>
    </row>
    <row r="8" spans="1:16" x14ac:dyDescent="0.3">
      <c r="A8" s="2" t="s">
        <v>40</v>
      </c>
      <c r="B8" s="2" t="s">
        <v>41</v>
      </c>
      <c r="C8" s="3">
        <v>45975</v>
      </c>
      <c r="D8" s="2" t="s">
        <v>42</v>
      </c>
      <c r="E8" s="2" t="s">
        <v>43</v>
      </c>
      <c r="F8" s="4"/>
      <c r="G8" s="4"/>
      <c r="H8" s="2" t="s">
        <v>15</v>
      </c>
      <c r="K8" s="2" t="s">
        <v>22</v>
      </c>
      <c r="L8" s="2">
        <f>COUNTIF(B44:B63,K8)</f>
        <v>1</v>
      </c>
      <c r="M8" s="2">
        <f>COUNTIF($F$2:$F$35,K8)</f>
        <v>2</v>
      </c>
      <c r="N8" s="2">
        <f>COUNTIF($G$2:$G$28,K8)</f>
        <v>2</v>
      </c>
      <c r="O8" s="2">
        <f>COUNTIF($H$2:$H$35,K8)</f>
        <v>3</v>
      </c>
      <c r="P8" s="2">
        <f t="shared" si="0"/>
        <v>8</v>
      </c>
    </row>
    <row r="9" spans="1:16" x14ac:dyDescent="0.3">
      <c r="A9" s="2" t="s">
        <v>40</v>
      </c>
      <c r="B9" s="2" t="s">
        <v>44</v>
      </c>
      <c r="C9" s="3">
        <v>45976</v>
      </c>
      <c r="D9" s="2" t="s">
        <v>45</v>
      </c>
      <c r="E9" s="2" t="s">
        <v>43</v>
      </c>
      <c r="F9" s="4"/>
      <c r="G9" s="4"/>
      <c r="H9" s="2" t="s">
        <v>39</v>
      </c>
      <c r="K9" s="2" t="s">
        <v>15</v>
      </c>
      <c r="L9" s="2">
        <f>COUNTIF(B45:B64,K9)</f>
        <v>2</v>
      </c>
      <c r="M9" s="2">
        <f>COUNTIF($F$2:$F$35,K9)</f>
        <v>1</v>
      </c>
      <c r="N9" s="2">
        <f>COUNTIF($G$2:$G$28,K9)</f>
        <v>2</v>
      </c>
      <c r="O9" s="2">
        <f>COUNTIF($H$2:$H$35,K9)</f>
        <v>4</v>
      </c>
      <c r="P9" s="2">
        <f t="shared" si="0"/>
        <v>9</v>
      </c>
    </row>
    <row r="10" spans="1:16" x14ac:dyDescent="0.3">
      <c r="A10" s="2" t="s">
        <v>40</v>
      </c>
      <c r="B10" s="2" t="s">
        <v>46</v>
      </c>
      <c r="C10" s="3">
        <v>45976</v>
      </c>
      <c r="D10" s="2" t="s">
        <v>47</v>
      </c>
      <c r="E10" s="2" t="s">
        <v>43</v>
      </c>
      <c r="F10" s="4"/>
      <c r="G10" s="4"/>
      <c r="H10" s="2" t="s">
        <v>17</v>
      </c>
    </row>
    <row r="11" spans="1:16" x14ac:dyDescent="0.3">
      <c r="A11" s="2" t="s">
        <v>40</v>
      </c>
      <c r="B11" s="2" t="s">
        <v>48</v>
      </c>
      <c r="C11" s="3">
        <v>45977</v>
      </c>
      <c r="D11" s="2" t="s">
        <v>48</v>
      </c>
      <c r="E11" s="2" t="s">
        <v>43</v>
      </c>
      <c r="F11" s="4"/>
      <c r="G11" s="4"/>
      <c r="H11" s="2" t="s">
        <v>22</v>
      </c>
    </row>
    <row r="12" spans="1:16" x14ac:dyDescent="0.3">
      <c r="A12" s="2" t="s">
        <v>24</v>
      </c>
      <c r="B12" s="2" t="s">
        <v>36</v>
      </c>
      <c r="C12" s="3">
        <v>45980</v>
      </c>
      <c r="D12" s="2" t="s">
        <v>49</v>
      </c>
      <c r="E12" s="2" t="s">
        <v>14</v>
      </c>
      <c r="F12" s="2" t="s">
        <v>17</v>
      </c>
      <c r="G12" s="2" t="s">
        <v>27</v>
      </c>
      <c r="H12" s="2" t="s">
        <v>23</v>
      </c>
    </row>
    <row r="13" spans="1:16" x14ac:dyDescent="0.3">
      <c r="A13" s="2" t="s">
        <v>35</v>
      </c>
      <c r="B13" s="2" t="s">
        <v>50</v>
      </c>
      <c r="C13" s="3">
        <v>45982</v>
      </c>
      <c r="D13" s="2" t="s">
        <v>51</v>
      </c>
      <c r="E13" s="2" t="s">
        <v>52</v>
      </c>
      <c r="F13" s="4"/>
      <c r="G13" s="4"/>
      <c r="H13" s="2" t="s">
        <v>28</v>
      </c>
    </row>
    <row r="14" spans="1:16" x14ac:dyDescent="0.3">
      <c r="A14" s="2" t="s">
        <v>11</v>
      </c>
      <c r="B14" s="2" t="s">
        <v>53</v>
      </c>
      <c r="C14" s="3">
        <v>45983</v>
      </c>
      <c r="D14" s="2" t="s">
        <v>54</v>
      </c>
      <c r="E14" s="2" t="s">
        <v>31</v>
      </c>
      <c r="F14" s="2" t="s">
        <v>16</v>
      </c>
      <c r="G14" s="2" t="s">
        <v>39</v>
      </c>
      <c r="H14" s="2" t="s">
        <v>28</v>
      </c>
    </row>
    <row r="15" spans="1:16" x14ac:dyDescent="0.3">
      <c r="A15" s="2" t="s">
        <v>35</v>
      </c>
      <c r="B15" s="2" t="s">
        <v>55</v>
      </c>
      <c r="C15" s="3">
        <v>45986</v>
      </c>
      <c r="D15" s="2" t="s">
        <v>37</v>
      </c>
      <c r="E15" s="2" t="s">
        <v>56</v>
      </c>
      <c r="F15" s="4"/>
      <c r="G15" s="4"/>
      <c r="H15" s="2" t="s">
        <v>39</v>
      </c>
    </row>
    <row r="16" spans="1:16" x14ac:dyDescent="0.3">
      <c r="A16" s="2" t="s">
        <v>24</v>
      </c>
      <c r="B16" s="2" t="s">
        <v>57</v>
      </c>
      <c r="C16" s="3">
        <v>45987</v>
      </c>
      <c r="D16" s="2" t="s">
        <v>13</v>
      </c>
      <c r="E16" s="2" t="s">
        <v>14</v>
      </c>
      <c r="F16" s="2" t="s">
        <v>22</v>
      </c>
      <c r="G16" s="2" t="s">
        <v>15</v>
      </c>
      <c r="H16" s="2" t="s">
        <v>16</v>
      </c>
    </row>
    <row r="17" spans="1:8" x14ac:dyDescent="0.3">
      <c r="A17" s="2" t="s">
        <v>35</v>
      </c>
      <c r="B17" s="2" t="s">
        <v>58</v>
      </c>
      <c r="C17" s="3">
        <v>45994</v>
      </c>
      <c r="D17" s="2" t="s">
        <v>59</v>
      </c>
      <c r="E17" s="2" t="s">
        <v>60</v>
      </c>
      <c r="F17" s="4"/>
      <c r="G17" s="4"/>
      <c r="H17" s="2" t="s">
        <v>17</v>
      </c>
    </row>
    <row r="18" spans="1:8" x14ac:dyDescent="0.3">
      <c r="A18" s="2" t="s">
        <v>35</v>
      </c>
      <c r="B18" s="2" t="s">
        <v>61</v>
      </c>
      <c r="C18" s="3">
        <v>45995</v>
      </c>
      <c r="D18" s="2" t="s">
        <v>62</v>
      </c>
      <c r="E18" s="2" t="s">
        <v>63</v>
      </c>
      <c r="F18" s="4"/>
      <c r="G18" s="4"/>
      <c r="H18" s="2" t="s">
        <v>27</v>
      </c>
    </row>
    <row r="19" spans="1:8" x14ac:dyDescent="0.3">
      <c r="A19" s="2" t="s">
        <v>35</v>
      </c>
      <c r="B19" s="2" t="s">
        <v>25</v>
      </c>
      <c r="C19" s="3">
        <v>46002</v>
      </c>
      <c r="D19" s="2" t="s">
        <v>64</v>
      </c>
      <c r="E19" s="2" t="s">
        <v>65</v>
      </c>
      <c r="F19" s="4"/>
      <c r="G19" s="4"/>
      <c r="H19" s="2" t="s">
        <v>23</v>
      </c>
    </row>
    <row r="20" spans="1:8" x14ac:dyDescent="0.3">
      <c r="A20" s="2" t="s">
        <v>11</v>
      </c>
      <c r="B20" s="2" t="s">
        <v>79</v>
      </c>
      <c r="C20" s="3">
        <v>46005</v>
      </c>
      <c r="D20" s="2" t="s">
        <v>80</v>
      </c>
      <c r="E20" s="2" t="s">
        <v>65</v>
      </c>
      <c r="F20" s="7" t="s">
        <v>39</v>
      </c>
      <c r="G20" s="7" t="s">
        <v>17</v>
      </c>
      <c r="H20" s="7" t="s">
        <v>15</v>
      </c>
    </row>
    <row r="21" spans="1:8" x14ac:dyDescent="0.3">
      <c r="A21" s="2" t="s">
        <v>24</v>
      </c>
      <c r="B21" s="2" t="s">
        <v>55</v>
      </c>
      <c r="C21" s="3">
        <v>46008</v>
      </c>
      <c r="D21" s="2" t="s">
        <v>66</v>
      </c>
      <c r="E21" s="2" t="s">
        <v>31</v>
      </c>
      <c r="F21" s="2" t="s">
        <v>28</v>
      </c>
      <c r="G21" s="2" t="s">
        <v>39</v>
      </c>
      <c r="H21" s="2" t="s">
        <v>22</v>
      </c>
    </row>
    <row r="22" spans="1:8" x14ac:dyDescent="0.3">
      <c r="A22" s="2" t="s">
        <v>35</v>
      </c>
      <c r="B22" s="2" t="s">
        <v>67</v>
      </c>
      <c r="C22" s="3">
        <v>46033</v>
      </c>
      <c r="D22" s="2" t="s">
        <v>54</v>
      </c>
      <c r="E22" s="2" t="s">
        <v>68</v>
      </c>
      <c r="F22" s="4"/>
      <c r="G22" s="4"/>
      <c r="H22" s="2" t="s">
        <v>16</v>
      </c>
    </row>
    <row r="23" spans="1:8" x14ac:dyDescent="0.3">
      <c r="A23" s="2" t="s">
        <v>24</v>
      </c>
      <c r="B23" s="2" t="s">
        <v>61</v>
      </c>
      <c r="C23" s="3">
        <v>46037</v>
      </c>
      <c r="D23" s="2" t="s">
        <v>69</v>
      </c>
      <c r="E23" s="2" t="s">
        <v>65</v>
      </c>
      <c r="F23" s="2" t="s">
        <v>17</v>
      </c>
      <c r="G23" s="2" t="s">
        <v>27</v>
      </c>
      <c r="H23" s="2" t="s">
        <v>23</v>
      </c>
    </row>
    <row r="24" spans="1:8" x14ac:dyDescent="0.3">
      <c r="A24" s="2" t="s">
        <v>35</v>
      </c>
      <c r="B24" s="2" t="s">
        <v>57</v>
      </c>
      <c r="C24" s="3">
        <v>46054</v>
      </c>
      <c r="D24" s="2" t="s">
        <v>70</v>
      </c>
      <c r="E24" s="2" t="s">
        <v>71</v>
      </c>
      <c r="F24" s="4"/>
      <c r="G24" s="4"/>
      <c r="H24" s="2" t="s">
        <v>28</v>
      </c>
    </row>
    <row r="25" spans="1:8" x14ac:dyDescent="0.3">
      <c r="A25" s="2" t="s">
        <v>24</v>
      </c>
      <c r="B25" s="2" t="s">
        <v>67</v>
      </c>
      <c r="C25" s="3">
        <v>46058</v>
      </c>
      <c r="D25" s="2" t="s">
        <v>37</v>
      </c>
      <c r="E25" s="2" t="s">
        <v>31</v>
      </c>
      <c r="F25" s="2" t="s">
        <v>39</v>
      </c>
      <c r="G25" s="2" t="s">
        <v>22</v>
      </c>
      <c r="H25" s="2" t="s">
        <v>15</v>
      </c>
    </row>
    <row r="26" spans="1:8" x14ac:dyDescent="0.3">
      <c r="A26" s="2" t="s">
        <v>24</v>
      </c>
      <c r="B26" s="2" t="s">
        <v>50</v>
      </c>
      <c r="C26" s="3">
        <v>46064</v>
      </c>
      <c r="D26" s="2" t="s">
        <v>72</v>
      </c>
      <c r="E26" s="2" t="s">
        <v>71</v>
      </c>
      <c r="F26" s="2" t="s">
        <v>16</v>
      </c>
      <c r="G26" s="2" t="s">
        <v>17</v>
      </c>
      <c r="H26" s="2" t="s">
        <v>27</v>
      </c>
    </row>
    <row r="27" spans="1:8" x14ac:dyDescent="0.3">
      <c r="A27" s="2" t="s">
        <v>24</v>
      </c>
      <c r="B27" s="2" t="s">
        <v>58</v>
      </c>
      <c r="C27" s="3">
        <v>46067</v>
      </c>
      <c r="D27" s="2" t="s">
        <v>70</v>
      </c>
      <c r="E27" s="2" t="s">
        <v>71</v>
      </c>
      <c r="F27" s="2" t="s">
        <v>23</v>
      </c>
      <c r="G27" s="2" t="s">
        <v>28</v>
      </c>
      <c r="H27" s="2" t="s">
        <v>39</v>
      </c>
    </row>
    <row r="28" spans="1:8" x14ac:dyDescent="0.3">
      <c r="A28" s="2" t="s">
        <v>35</v>
      </c>
      <c r="B28" s="2" t="s">
        <v>29</v>
      </c>
      <c r="C28" s="3">
        <v>46068</v>
      </c>
      <c r="D28" s="2" t="s">
        <v>73</v>
      </c>
      <c r="E28" s="2" t="s">
        <v>74</v>
      </c>
      <c r="F28" s="4"/>
      <c r="G28" s="4"/>
      <c r="H28" s="2" t="s">
        <v>22</v>
      </c>
    </row>
    <row r="29" spans="1:8" x14ac:dyDescent="0.3">
      <c r="A29" s="2"/>
      <c r="B29" s="2"/>
      <c r="C29" s="2"/>
      <c r="D29" s="2"/>
      <c r="E29" s="2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7" spans="1:8" x14ac:dyDescent="0.3">
      <c r="A37" s="1" t="s">
        <v>75</v>
      </c>
      <c r="B37" s="1" t="s">
        <v>76</v>
      </c>
    </row>
    <row r="38" spans="1:8" x14ac:dyDescent="0.3">
      <c r="A38" s="6">
        <v>45949</v>
      </c>
      <c r="B38" s="2" t="s">
        <v>77</v>
      </c>
    </row>
    <row r="39" spans="1:8" x14ac:dyDescent="0.3">
      <c r="A39" s="6">
        <f>A38+7</f>
        <v>45956</v>
      </c>
      <c r="B39" s="2" t="s">
        <v>77</v>
      </c>
    </row>
    <row r="40" spans="1:8" x14ac:dyDescent="0.3">
      <c r="A40" s="6">
        <f t="shared" ref="A40:A57" si="1">A39+7</f>
        <v>45963</v>
      </c>
      <c r="B40" s="2" t="s">
        <v>16</v>
      </c>
    </row>
    <row r="41" spans="1:8" x14ac:dyDescent="0.3">
      <c r="A41" s="6">
        <f t="shared" si="1"/>
        <v>45970</v>
      </c>
      <c r="B41" s="2" t="s">
        <v>17</v>
      </c>
    </row>
    <row r="42" spans="1:8" x14ac:dyDescent="0.3">
      <c r="A42" s="6">
        <f t="shared" si="1"/>
        <v>45977</v>
      </c>
      <c r="B42" s="2" t="s">
        <v>78</v>
      </c>
    </row>
    <row r="43" spans="1:8" x14ac:dyDescent="0.3">
      <c r="A43" s="6">
        <f t="shared" si="1"/>
        <v>45984</v>
      </c>
      <c r="B43" s="2" t="s">
        <v>23</v>
      </c>
    </row>
    <row r="44" spans="1:8" x14ac:dyDescent="0.3">
      <c r="A44" s="6">
        <f t="shared" si="1"/>
        <v>45991</v>
      </c>
      <c r="B44" s="2" t="s">
        <v>16</v>
      </c>
    </row>
    <row r="45" spans="1:8" x14ac:dyDescent="0.3">
      <c r="A45" s="6">
        <f t="shared" si="1"/>
        <v>45998</v>
      </c>
      <c r="B45" s="2" t="s">
        <v>39</v>
      </c>
    </row>
    <row r="46" spans="1:8" x14ac:dyDescent="0.3">
      <c r="A46" s="6">
        <f>A45+7</f>
        <v>46005</v>
      </c>
      <c r="B46" s="2" t="s">
        <v>28</v>
      </c>
    </row>
    <row r="47" spans="1:8" x14ac:dyDescent="0.3">
      <c r="A47" s="6">
        <f t="shared" si="1"/>
        <v>46012</v>
      </c>
      <c r="B47" s="2" t="s">
        <v>15</v>
      </c>
    </row>
    <row r="48" spans="1:8" x14ac:dyDescent="0.3">
      <c r="A48" s="6">
        <f t="shared" si="1"/>
        <v>46019</v>
      </c>
      <c r="B48" s="2" t="s">
        <v>77</v>
      </c>
    </row>
    <row r="49" spans="1:2" x14ac:dyDescent="0.3">
      <c r="A49" s="6">
        <f>A48+7</f>
        <v>46026</v>
      </c>
      <c r="B49" s="2" t="s">
        <v>77</v>
      </c>
    </row>
    <row r="50" spans="1:2" x14ac:dyDescent="0.3">
      <c r="A50" s="6">
        <f t="shared" si="1"/>
        <v>46033</v>
      </c>
      <c r="B50" s="2" t="s">
        <v>16</v>
      </c>
    </row>
    <row r="51" spans="1:2" x14ac:dyDescent="0.3">
      <c r="A51" s="6">
        <f t="shared" si="1"/>
        <v>46040</v>
      </c>
      <c r="B51" s="2" t="s">
        <v>17</v>
      </c>
    </row>
    <row r="52" spans="1:2" x14ac:dyDescent="0.3">
      <c r="A52" s="6">
        <f>A51+7</f>
        <v>46047</v>
      </c>
      <c r="B52" s="2" t="s">
        <v>27</v>
      </c>
    </row>
    <row r="53" spans="1:2" x14ac:dyDescent="0.3">
      <c r="A53" s="6">
        <f t="shared" si="1"/>
        <v>46054</v>
      </c>
      <c r="B53" s="2" t="s">
        <v>23</v>
      </c>
    </row>
    <row r="54" spans="1:2" x14ac:dyDescent="0.3">
      <c r="A54" s="6">
        <f t="shared" si="1"/>
        <v>46061</v>
      </c>
      <c r="B54" s="2" t="s">
        <v>28</v>
      </c>
    </row>
    <row r="55" spans="1:2" x14ac:dyDescent="0.3">
      <c r="A55" s="6">
        <f>A54+7</f>
        <v>46068</v>
      </c>
      <c r="B55" s="2" t="s">
        <v>39</v>
      </c>
    </row>
    <row r="56" spans="1:2" x14ac:dyDescent="0.3">
      <c r="A56" s="6">
        <f t="shared" si="1"/>
        <v>46075</v>
      </c>
      <c r="B56" s="2" t="s">
        <v>22</v>
      </c>
    </row>
    <row r="57" spans="1:2" x14ac:dyDescent="0.3">
      <c r="A57" s="6">
        <f t="shared" si="1"/>
        <v>46082</v>
      </c>
      <c r="B57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LRM &amp; Game Duties</vt:lpstr>
    </vt:vector>
  </TitlesOfParts>
  <Company>Target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Erik.Jaster</dc:creator>
  <cp:lastModifiedBy>Erik.Jaster</cp:lastModifiedBy>
  <dcterms:created xsi:type="dcterms:W3CDTF">2025-11-10T15:57:31Z</dcterms:created>
  <dcterms:modified xsi:type="dcterms:W3CDTF">2025-12-01T19:32:53Z</dcterms:modified>
</cp:coreProperties>
</file>