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schauer/Desktop/"/>
    </mc:Choice>
  </mc:AlternateContent>
  <xr:revisionPtr revIDLastSave="0" documentId="8_{97BFF484-0F88-1047-9E42-00B333EA07EE}" xr6:coauthVersionLast="45" xr6:coauthVersionMax="45" xr10:uidLastSave="{00000000-0000-0000-0000-000000000000}"/>
  <bookViews>
    <workbookView xWindow="0" yWindow="500" windowWidth="28800" windowHeight="16300" xr2:uid="{82351AEA-367B-4A25-A025-E3E9ACB8622D}"/>
  </bookViews>
  <sheets>
    <sheet name="4th Grade Bo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1" l="1"/>
  <c r="I53" i="1" s="1"/>
  <c r="D54" i="1"/>
  <c r="I54" i="1" s="1"/>
  <c r="D65" i="1"/>
  <c r="I65" i="1" s="1"/>
  <c r="D24" i="1"/>
  <c r="I24" i="1" s="1"/>
  <c r="D25" i="1"/>
  <c r="I25" i="1" s="1"/>
  <c r="G53" i="1" l="1"/>
  <c r="G54" i="1"/>
  <c r="G65" i="1"/>
  <c r="G24" i="1"/>
  <c r="G25" i="1"/>
  <c r="D27" i="1" l="1"/>
  <c r="I27" i="1" s="1"/>
  <c r="G27" i="1" l="1"/>
  <c r="D63" i="1"/>
  <c r="G63" i="1" s="1"/>
  <c r="D60" i="1"/>
  <c r="G60" i="1" s="1"/>
  <c r="D22" i="1"/>
  <c r="G22" i="1" s="1"/>
  <c r="D28" i="1"/>
  <c r="G28" i="1" s="1"/>
  <c r="D33" i="1"/>
  <c r="G33" i="1" s="1"/>
  <c r="D32" i="1"/>
  <c r="G32" i="1" s="1"/>
  <c r="D38" i="1"/>
  <c r="I38" i="1" s="1"/>
  <c r="D37" i="1"/>
  <c r="I37" i="1" s="1"/>
  <c r="D40" i="1"/>
  <c r="I40" i="1" s="1"/>
  <c r="D34" i="1"/>
  <c r="I34" i="1" s="1"/>
  <c r="I60" i="1" l="1"/>
  <c r="I63" i="1"/>
  <c r="G40" i="1"/>
  <c r="G37" i="1"/>
  <c r="G38" i="1"/>
  <c r="I32" i="1"/>
  <c r="I33" i="1"/>
  <c r="G34" i="1"/>
  <c r="I28" i="1"/>
  <c r="I22" i="1"/>
  <c r="D41" i="1"/>
  <c r="I41" i="1" s="1"/>
  <c r="D49" i="1"/>
  <c r="I49" i="1" s="1"/>
  <c r="D52" i="1"/>
  <c r="I52" i="1" s="1"/>
  <c r="D62" i="1"/>
  <c r="I62" i="1" s="1"/>
  <c r="D61" i="1"/>
  <c r="I61" i="1" s="1"/>
  <c r="D51" i="1"/>
  <c r="G51" i="1" s="1"/>
  <c r="D64" i="1"/>
  <c r="I64" i="1" s="1"/>
  <c r="D59" i="1"/>
  <c r="G59" i="1" s="1"/>
  <c r="D58" i="1"/>
  <c r="I58" i="1" s="1"/>
  <c r="D50" i="1"/>
  <c r="I50" i="1" s="1"/>
  <c r="D48" i="1"/>
  <c r="I48" i="1" s="1"/>
  <c r="D21" i="1"/>
  <c r="I21" i="1" s="1"/>
  <c r="D39" i="1"/>
  <c r="G39" i="1" s="1"/>
  <c r="D35" i="1"/>
  <c r="G35" i="1" s="1"/>
  <c r="D23" i="1"/>
  <c r="I23" i="1" s="1"/>
  <c r="D26" i="1"/>
  <c r="G26" i="1" s="1"/>
  <c r="D36" i="1"/>
  <c r="I36" i="1" s="1"/>
  <c r="D15" i="1"/>
  <c r="G15" i="1" s="1"/>
  <c r="D14" i="1"/>
  <c r="I14" i="1" s="1"/>
  <c r="D10" i="1"/>
  <c r="I10" i="1" s="1"/>
  <c r="D12" i="1"/>
  <c r="I12" i="1" s="1"/>
  <c r="D11" i="1"/>
  <c r="I11" i="1" s="1"/>
  <c r="D13" i="1"/>
  <c r="I13" i="1" s="1"/>
  <c r="D9" i="1"/>
  <c r="G9" i="1" s="1"/>
  <c r="D8" i="1"/>
  <c r="G8" i="1" s="1"/>
  <c r="G41" i="1" l="1"/>
  <c r="G58" i="1"/>
  <c r="G50" i="1"/>
  <c r="G52" i="1"/>
  <c r="I59" i="1"/>
  <c r="G36" i="1"/>
  <c r="G62" i="1"/>
  <c r="G64" i="1"/>
  <c r="G61" i="1"/>
  <c r="G48" i="1"/>
  <c r="I35" i="1"/>
  <c r="I51" i="1"/>
  <c r="G49" i="1"/>
  <c r="G13" i="1"/>
  <c r="G11" i="1"/>
  <c r="I8" i="1"/>
  <c r="I39" i="1"/>
  <c r="G21" i="1"/>
  <c r="G23" i="1"/>
  <c r="I26" i="1"/>
  <c r="I15" i="1"/>
  <c r="G10" i="1"/>
  <c r="I9" i="1"/>
  <c r="G12" i="1"/>
  <c r="G14" i="1"/>
</calcChain>
</file>

<file path=xl/sharedStrings.xml><?xml version="1.0" encoding="utf-8"?>
<sst xmlns="http://schemas.openxmlformats.org/spreadsheetml/2006/main" count="171" uniqueCount="96">
  <si>
    <t>SILVER DIVISION</t>
  </si>
  <si>
    <t>Hoffman Estates</t>
  </si>
  <si>
    <t>Roselle</t>
  </si>
  <si>
    <t>Willowbrook</t>
  </si>
  <si>
    <t>GOLD DIVISION</t>
  </si>
  <si>
    <t>BRONZE DIVISION</t>
  </si>
  <si>
    <t>Wins</t>
  </si>
  <si>
    <t>Loses</t>
  </si>
  <si>
    <t>Games Played</t>
  </si>
  <si>
    <t>%</t>
  </si>
  <si>
    <t>Points Allowed</t>
  </si>
  <si>
    <t>Average Points Allowed</t>
  </si>
  <si>
    <t>UPPER BRACKET</t>
  </si>
  <si>
    <t>LOWER BRACKET</t>
  </si>
  <si>
    <t>#1 Seed</t>
  </si>
  <si>
    <t>#2 Seed</t>
  </si>
  <si>
    <t>#3 Seed</t>
  </si>
  <si>
    <t>#4 Seed</t>
  </si>
  <si>
    <t>#5 Seed</t>
  </si>
  <si>
    <t>#6 Seed</t>
  </si>
  <si>
    <t>#7 Seed</t>
  </si>
  <si>
    <t>#8 Seed</t>
  </si>
  <si>
    <t>#9 Seed</t>
  </si>
  <si>
    <t>#10 Seed</t>
  </si>
  <si>
    <t>Head to Head</t>
  </si>
  <si>
    <t>DYTBL 3rd Grade</t>
  </si>
  <si>
    <t>Hinsdale Inferno - Red</t>
  </si>
  <si>
    <t>St Charles Storm - White</t>
  </si>
  <si>
    <t>LaGrange Lions</t>
  </si>
  <si>
    <t>Batavia Bulldogs - Red</t>
  </si>
  <si>
    <t>Team MC - Maroon</t>
  </si>
  <si>
    <t>Glen Ellyn Titans - Green</t>
  </si>
  <si>
    <t>Team MC - Gold</t>
  </si>
  <si>
    <t>Geneva Vikings - Huetteman</t>
  </si>
  <si>
    <t>Big Ten</t>
  </si>
  <si>
    <t>Barrington - Klear</t>
  </si>
  <si>
    <t>Wheaton - Black</t>
  </si>
  <si>
    <t>Wheaton - Red</t>
  </si>
  <si>
    <t>GE Titans - White</t>
  </si>
  <si>
    <t>Vikings Select - Schiller</t>
  </si>
  <si>
    <t>Knights - Blue</t>
  </si>
  <si>
    <t xml:space="preserve">Conant </t>
  </si>
  <si>
    <t>Geneva - Tadic</t>
  </si>
  <si>
    <t>SEC</t>
  </si>
  <si>
    <t>Hinsdale - White</t>
  </si>
  <si>
    <t>Western Springs - Malhotra</t>
  </si>
  <si>
    <t>LAC</t>
  </si>
  <si>
    <t>Knights - White</t>
  </si>
  <si>
    <t>Westmont - Red</t>
  </si>
  <si>
    <t>Jr. Redwings</t>
  </si>
  <si>
    <t>Vikings Select - Lainio</t>
  </si>
  <si>
    <t>Wheaton Vipers - White</t>
  </si>
  <si>
    <t xml:space="preserve">TTNL </t>
  </si>
  <si>
    <t>ACC</t>
  </si>
  <si>
    <t>Big East</t>
  </si>
  <si>
    <t>PAC 12</t>
  </si>
  <si>
    <t>Carol Stream</t>
  </si>
  <si>
    <t>FCA - White</t>
  </si>
  <si>
    <t>Jr. Huskies - Orange</t>
  </si>
  <si>
    <t>Elmhurst Airbone</t>
  </si>
  <si>
    <t>Westmont - White</t>
  </si>
  <si>
    <t>Elmhurst Airborne - White</t>
  </si>
  <si>
    <t>DYC Knights</t>
  </si>
  <si>
    <t>Western Springs - Zweig</t>
  </si>
  <si>
    <t>St. Charles - Black</t>
  </si>
  <si>
    <t>Kaneland - Black</t>
  </si>
  <si>
    <t>Jr. Huskies - White</t>
  </si>
  <si>
    <t>Barrington - Williams</t>
  </si>
  <si>
    <t>1-1 vs FCA - White</t>
  </si>
  <si>
    <t>1-1 vs Jr. Huskies - Orange</t>
  </si>
  <si>
    <t>0-2 vs Hinsdale - Red</t>
  </si>
  <si>
    <t>2-0 vs St Charles - White</t>
  </si>
  <si>
    <t>1-1 vs Team MC - Maroon</t>
  </si>
  <si>
    <t>1-1 vs Geneva - Huetteman</t>
  </si>
  <si>
    <t>1-1 vs Western Springs - Malhotra</t>
  </si>
  <si>
    <t>1-1 vs Hinsdale - White</t>
  </si>
  <si>
    <t>2-0 vs Barrington Klear, 1-1 vs Wheaton - Black</t>
  </si>
  <si>
    <t>Western Springs - Rogers</t>
  </si>
  <si>
    <t>0-2 vs Western Springs - Rogers, 2-0 vs Wheaton - Black</t>
  </si>
  <si>
    <t>0-2 vs Barrington - Klear, 1-1 vs Western Springs - Rogers</t>
  </si>
  <si>
    <t>1-1 vs Knights - White</t>
  </si>
  <si>
    <t>1-1 vs Westmont - Red</t>
  </si>
  <si>
    <t>2-0 vs GE - White</t>
  </si>
  <si>
    <t>0-2 vs Knights - Blue</t>
  </si>
  <si>
    <t>1-1 vs Jr. Redwings</t>
  </si>
  <si>
    <t>1-1 vs Vikings Select - Lainio</t>
  </si>
  <si>
    <t>1-0 vs Hoffman Estates</t>
  </si>
  <si>
    <t>0-1 vs Roselle</t>
  </si>
  <si>
    <t>0-1 vs Elmhurst - White, 1-0 vs DYC Knights</t>
  </si>
  <si>
    <t>1-0 vs St Charles - Black, 0-2 vs DYC Knights</t>
  </si>
  <si>
    <t>0-1 vs St Charles - Black, 2-0 vs Elmhurst - White</t>
  </si>
  <si>
    <t>1-1 vs Western Springs - Zweig</t>
  </si>
  <si>
    <t>1-1 vs Willowbrook</t>
  </si>
  <si>
    <t xml:space="preserve">0-1 vs Elmhurst </t>
  </si>
  <si>
    <t>1-0 vs Barrington - Williams</t>
  </si>
  <si>
    <t>CURRENT STANDINGS AS OF February 26th at 4:30pm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</si>
</sst>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49" fontId="0" fillId="0" borderId="0" xfId="0" applyNumberFormat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97F5D-7C03-4BB0-A9E9-BB81670C22FC}">
  <dimension ref="A1:J79"/>
  <sheetViews>
    <sheetView tabSelected="1" zoomScaleNormal="100" workbookViewId="0">
      <selection activeCell="F1" sqref="F1"/>
    </sheetView>
  </sheetViews>
  <sheetFormatPr baseColWidth="10" defaultColWidth="8.83203125" defaultRowHeight="15" x14ac:dyDescent="0.2"/>
  <cols>
    <col min="1" max="1" width="18.33203125" customWidth="1"/>
    <col min="2" max="2" width="22.1640625" bestFit="1" customWidth="1"/>
    <col min="3" max="3" width="11.83203125" style="1" bestFit="1" customWidth="1"/>
    <col min="4" max="4" width="13" style="1" bestFit="1" customWidth="1"/>
    <col min="5" max="5" width="9" style="1"/>
    <col min="6" max="6" width="9" style="3"/>
    <col min="7" max="7" width="12.5" style="1" bestFit="1" customWidth="1"/>
    <col min="8" max="8" width="19.5" style="1" bestFit="1" customWidth="1"/>
    <col min="9" max="9" width="21" style="8" bestFit="1" customWidth="1"/>
    <col min="10" max="10" width="67" bestFit="1" customWidth="1"/>
  </cols>
  <sheetData>
    <row r="1" spans="1:10" ht="34" x14ac:dyDescent="0.4">
      <c r="A1" s="9" t="s">
        <v>25</v>
      </c>
    </row>
    <row r="2" spans="1:10" ht="34" x14ac:dyDescent="0.4">
      <c r="A2" s="9" t="s">
        <v>95</v>
      </c>
    </row>
    <row r="5" spans="1:10" ht="26" x14ac:dyDescent="0.3">
      <c r="A5" s="7" t="s">
        <v>4</v>
      </c>
      <c r="D5" s="4" t="s">
        <v>8</v>
      </c>
      <c r="E5" s="4" t="s">
        <v>6</v>
      </c>
      <c r="F5" s="4" t="s">
        <v>7</v>
      </c>
      <c r="G5" s="5" t="s">
        <v>9</v>
      </c>
      <c r="H5" s="4" t="s">
        <v>10</v>
      </c>
      <c r="I5" s="4" t="s">
        <v>11</v>
      </c>
      <c r="J5" s="4" t="s">
        <v>24</v>
      </c>
    </row>
    <row r="8" spans="1:10" x14ac:dyDescent="0.2">
      <c r="A8" s="1" t="s">
        <v>14</v>
      </c>
      <c r="B8" t="s">
        <v>26</v>
      </c>
      <c r="C8"/>
      <c r="D8" s="1">
        <f t="shared" ref="D8:D15" si="0">SUM(E8+F8)</f>
        <v>14</v>
      </c>
      <c r="E8" s="1">
        <v>12</v>
      </c>
      <c r="F8" s="1">
        <v>2</v>
      </c>
      <c r="G8" s="3">
        <f t="shared" ref="G8:G15" si="1">SUM(E8/D8)</f>
        <v>0.8571428571428571</v>
      </c>
      <c r="H8" s="1">
        <v>267</v>
      </c>
      <c r="I8" s="2">
        <f t="shared" ref="I8:I15" si="2">SUM(H8/D8)</f>
        <v>19.071428571428573</v>
      </c>
      <c r="J8" s="8" t="s">
        <v>71</v>
      </c>
    </row>
    <row r="9" spans="1:10" x14ac:dyDescent="0.2">
      <c r="A9" s="1" t="s">
        <v>15</v>
      </c>
      <c r="B9" t="s">
        <v>27</v>
      </c>
      <c r="C9"/>
      <c r="D9" s="1">
        <f t="shared" si="0"/>
        <v>14</v>
      </c>
      <c r="E9" s="1">
        <v>12</v>
      </c>
      <c r="F9" s="1">
        <v>2</v>
      </c>
      <c r="G9" s="3">
        <f t="shared" si="1"/>
        <v>0.8571428571428571</v>
      </c>
      <c r="H9" s="1">
        <v>317</v>
      </c>
      <c r="I9" s="2">
        <f t="shared" si="2"/>
        <v>22.642857142857142</v>
      </c>
      <c r="J9" s="8" t="s">
        <v>70</v>
      </c>
    </row>
    <row r="10" spans="1:10" x14ac:dyDescent="0.2">
      <c r="A10" s="1" t="s">
        <v>16</v>
      </c>
      <c r="B10" t="s">
        <v>29</v>
      </c>
      <c r="C10"/>
      <c r="D10" s="1">
        <f t="shared" si="0"/>
        <v>14</v>
      </c>
      <c r="E10" s="1">
        <v>9</v>
      </c>
      <c r="F10" s="1">
        <v>5</v>
      </c>
      <c r="G10" s="3">
        <f t="shared" si="1"/>
        <v>0.6428571428571429</v>
      </c>
      <c r="H10" s="1">
        <v>356</v>
      </c>
      <c r="I10" s="2">
        <f t="shared" si="2"/>
        <v>25.428571428571427</v>
      </c>
      <c r="J10" s="8"/>
    </row>
    <row r="11" spans="1:10" x14ac:dyDescent="0.2">
      <c r="A11" s="1" t="s">
        <v>17</v>
      </c>
      <c r="B11" t="s">
        <v>28</v>
      </c>
      <c r="C11"/>
      <c r="D11" s="1">
        <f t="shared" si="0"/>
        <v>14</v>
      </c>
      <c r="E11" s="1">
        <v>8</v>
      </c>
      <c r="F11" s="1">
        <v>6</v>
      </c>
      <c r="G11" s="3">
        <f t="shared" si="1"/>
        <v>0.5714285714285714</v>
      </c>
      <c r="H11" s="1">
        <v>328</v>
      </c>
      <c r="I11" s="2">
        <f t="shared" si="2"/>
        <v>23.428571428571427</v>
      </c>
      <c r="J11" s="8"/>
    </row>
    <row r="12" spans="1:10" x14ac:dyDescent="0.2">
      <c r="A12" s="1" t="s">
        <v>18</v>
      </c>
      <c r="B12" t="s">
        <v>31</v>
      </c>
      <c r="C12"/>
      <c r="D12" s="1">
        <f t="shared" si="0"/>
        <v>14</v>
      </c>
      <c r="E12" s="1">
        <v>7</v>
      </c>
      <c r="F12" s="1">
        <v>7</v>
      </c>
      <c r="G12" s="3">
        <f t="shared" si="1"/>
        <v>0.5</v>
      </c>
      <c r="H12" s="1">
        <v>311</v>
      </c>
      <c r="I12" s="2">
        <f t="shared" si="2"/>
        <v>22.214285714285715</v>
      </c>
      <c r="J12" s="8"/>
    </row>
    <row r="13" spans="1:10" x14ac:dyDescent="0.2">
      <c r="A13" s="1" t="s">
        <v>19</v>
      </c>
      <c r="B13" t="s">
        <v>30</v>
      </c>
      <c r="C13"/>
      <c r="D13" s="1">
        <f t="shared" si="0"/>
        <v>14</v>
      </c>
      <c r="E13" s="1">
        <v>3</v>
      </c>
      <c r="F13" s="1">
        <v>11</v>
      </c>
      <c r="G13" s="3">
        <f t="shared" si="1"/>
        <v>0.21428571428571427</v>
      </c>
      <c r="H13" s="1">
        <v>411</v>
      </c>
      <c r="I13" s="2">
        <f t="shared" si="2"/>
        <v>29.357142857142858</v>
      </c>
      <c r="J13" s="8" t="s">
        <v>72</v>
      </c>
    </row>
    <row r="14" spans="1:10" x14ac:dyDescent="0.2">
      <c r="A14" s="1" t="s">
        <v>20</v>
      </c>
      <c r="B14" t="s">
        <v>33</v>
      </c>
      <c r="C14"/>
      <c r="D14" s="1">
        <f t="shared" si="0"/>
        <v>14</v>
      </c>
      <c r="E14" s="1">
        <v>3</v>
      </c>
      <c r="F14" s="1">
        <v>11</v>
      </c>
      <c r="G14" s="3">
        <f t="shared" si="1"/>
        <v>0.21428571428571427</v>
      </c>
      <c r="H14" s="1">
        <v>434</v>
      </c>
      <c r="I14" s="2">
        <f t="shared" si="2"/>
        <v>31</v>
      </c>
      <c r="J14" s="8" t="s">
        <v>73</v>
      </c>
    </row>
    <row r="15" spans="1:10" x14ac:dyDescent="0.2">
      <c r="A15" s="1" t="s">
        <v>21</v>
      </c>
      <c r="B15" t="s">
        <v>32</v>
      </c>
      <c r="C15"/>
      <c r="D15" s="1">
        <f t="shared" si="0"/>
        <v>14</v>
      </c>
      <c r="E15" s="1">
        <v>2</v>
      </c>
      <c r="F15" s="1">
        <v>12</v>
      </c>
      <c r="G15" s="3">
        <f t="shared" si="1"/>
        <v>0.14285714285714285</v>
      </c>
      <c r="H15" s="1">
        <v>396</v>
      </c>
      <c r="I15" s="2">
        <f t="shared" si="2"/>
        <v>28.285714285714285</v>
      </c>
      <c r="J15" s="8"/>
    </row>
    <row r="18" spans="1:10" ht="26" x14ac:dyDescent="0.3">
      <c r="A18" s="7" t="s">
        <v>0</v>
      </c>
      <c r="D18" s="4" t="s">
        <v>8</v>
      </c>
      <c r="E18" s="4" t="s">
        <v>6</v>
      </c>
      <c r="F18" s="4" t="s">
        <v>7</v>
      </c>
      <c r="G18" s="5" t="s">
        <v>9</v>
      </c>
      <c r="H18" s="4" t="s">
        <v>10</v>
      </c>
      <c r="I18" s="4" t="s">
        <v>11</v>
      </c>
      <c r="J18" s="4" t="s">
        <v>24</v>
      </c>
    </row>
    <row r="20" spans="1:10" ht="19" x14ac:dyDescent="0.25">
      <c r="A20" s="6" t="s">
        <v>12</v>
      </c>
    </row>
    <row r="21" spans="1:10" x14ac:dyDescent="0.2">
      <c r="A21" s="1" t="s">
        <v>14</v>
      </c>
      <c r="B21" t="s">
        <v>44</v>
      </c>
      <c r="C21" t="s">
        <v>43</v>
      </c>
      <c r="D21" s="1">
        <f t="shared" ref="D21:D28" si="3">SUM(E21+F21)</f>
        <v>16</v>
      </c>
      <c r="E21" s="1">
        <v>14</v>
      </c>
      <c r="F21" s="1">
        <v>2</v>
      </c>
      <c r="G21" s="3">
        <f t="shared" ref="G21:G28" si="4">SUM(E21/D21)</f>
        <v>0.875</v>
      </c>
      <c r="H21" s="1">
        <v>310</v>
      </c>
      <c r="I21" s="2">
        <f t="shared" ref="I21:I28" si="5">SUM(H21/D21)</f>
        <v>19.375</v>
      </c>
      <c r="J21" s="8" t="s">
        <v>74</v>
      </c>
    </row>
    <row r="22" spans="1:10" x14ac:dyDescent="0.2">
      <c r="A22" s="1" t="s">
        <v>15</v>
      </c>
      <c r="B22" t="s">
        <v>45</v>
      </c>
      <c r="C22" t="s">
        <v>43</v>
      </c>
      <c r="D22" s="1">
        <f t="shared" si="3"/>
        <v>16</v>
      </c>
      <c r="E22" s="1">
        <v>14</v>
      </c>
      <c r="F22" s="1">
        <v>2</v>
      </c>
      <c r="G22" s="3">
        <f t="shared" si="4"/>
        <v>0.875</v>
      </c>
      <c r="H22" s="1">
        <v>364</v>
      </c>
      <c r="I22" s="2">
        <f t="shared" si="5"/>
        <v>22.75</v>
      </c>
      <c r="J22" s="8" t="s">
        <v>75</v>
      </c>
    </row>
    <row r="23" spans="1:10" x14ac:dyDescent="0.2">
      <c r="A23" s="1" t="s">
        <v>16</v>
      </c>
      <c r="B23" t="s">
        <v>37</v>
      </c>
      <c r="C23" t="s">
        <v>34</v>
      </c>
      <c r="D23" s="1">
        <f t="shared" si="3"/>
        <v>16</v>
      </c>
      <c r="E23" s="1">
        <v>13</v>
      </c>
      <c r="F23" s="1">
        <v>3</v>
      </c>
      <c r="G23" s="3">
        <f t="shared" si="4"/>
        <v>0.8125</v>
      </c>
      <c r="H23" s="1">
        <v>360</v>
      </c>
      <c r="I23" s="2">
        <f t="shared" si="5"/>
        <v>22.5</v>
      </c>
      <c r="J23" s="8"/>
    </row>
    <row r="24" spans="1:10" x14ac:dyDescent="0.2">
      <c r="A24" s="1" t="s">
        <v>17</v>
      </c>
      <c r="B24" t="s">
        <v>77</v>
      </c>
      <c r="C24" t="s">
        <v>34</v>
      </c>
      <c r="D24" s="1">
        <f t="shared" si="3"/>
        <v>16</v>
      </c>
      <c r="E24" s="1">
        <v>11</v>
      </c>
      <c r="F24" s="1">
        <v>5</v>
      </c>
      <c r="G24" s="3">
        <f t="shared" si="4"/>
        <v>0.6875</v>
      </c>
      <c r="H24" s="1">
        <v>328</v>
      </c>
      <c r="I24" s="2">
        <f t="shared" si="5"/>
        <v>20.5</v>
      </c>
      <c r="J24" s="8" t="s">
        <v>76</v>
      </c>
    </row>
    <row r="25" spans="1:10" x14ac:dyDescent="0.2">
      <c r="A25" s="1" t="s">
        <v>18</v>
      </c>
      <c r="B25" t="s">
        <v>35</v>
      </c>
      <c r="C25" t="s">
        <v>34</v>
      </c>
      <c r="D25" s="1">
        <f t="shared" si="3"/>
        <v>16</v>
      </c>
      <c r="E25" s="1">
        <v>11</v>
      </c>
      <c r="F25" s="1">
        <v>5</v>
      </c>
      <c r="G25" s="3">
        <f t="shared" si="4"/>
        <v>0.6875</v>
      </c>
      <c r="H25" s="1">
        <v>301</v>
      </c>
      <c r="I25" s="2">
        <f t="shared" si="5"/>
        <v>18.8125</v>
      </c>
      <c r="J25" s="8" t="s">
        <v>78</v>
      </c>
    </row>
    <row r="26" spans="1:10" x14ac:dyDescent="0.2">
      <c r="A26" s="1" t="s">
        <v>19</v>
      </c>
      <c r="B26" t="s">
        <v>36</v>
      </c>
      <c r="C26" t="s">
        <v>34</v>
      </c>
      <c r="D26" s="1">
        <f t="shared" si="3"/>
        <v>16</v>
      </c>
      <c r="E26" s="1">
        <v>11</v>
      </c>
      <c r="F26" s="1">
        <v>5</v>
      </c>
      <c r="G26" s="3">
        <f t="shared" si="4"/>
        <v>0.6875</v>
      </c>
      <c r="H26" s="1">
        <v>347</v>
      </c>
      <c r="I26" s="2">
        <f t="shared" si="5"/>
        <v>21.6875</v>
      </c>
      <c r="J26" s="8" t="s">
        <v>79</v>
      </c>
    </row>
    <row r="27" spans="1:10" x14ac:dyDescent="0.2">
      <c r="A27" s="1" t="s">
        <v>20</v>
      </c>
      <c r="B27" t="s">
        <v>39</v>
      </c>
      <c r="C27" t="s">
        <v>34</v>
      </c>
      <c r="D27" s="1">
        <f t="shared" si="3"/>
        <v>16</v>
      </c>
      <c r="E27" s="1">
        <v>10</v>
      </c>
      <c r="F27" s="1">
        <v>6</v>
      </c>
      <c r="G27" s="3">
        <f t="shared" si="4"/>
        <v>0.625</v>
      </c>
      <c r="H27" s="1">
        <v>352</v>
      </c>
      <c r="I27" s="2">
        <f t="shared" si="5"/>
        <v>22</v>
      </c>
      <c r="J27" s="8"/>
    </row>
    <row r="28" spans="1:10" x14ac:dyDescent="0.2">
      <c r="A28" s="1" t="s">
        <v>21</v>
      </c>
      <c r="B28" t="s">
        <v>46</v>
      </c>
      <c r="C28" t="s">
        <v>43</v>
      </c>
      <c r="D28" s="1">
        <f t="shared" si="3"/>
        <v>16</v>
      </c>
      <c r="E28" s="1">
        <v>8</v>
      </c>
      <c r="F28" s="1">
        <v>8</v>
      </c>
      <c r="G28" s="3">
        <f t="shared" si="4"/>
        <v>0.5</v>
      </c>
      <c r="H28" s="1">
        <v>488</v>
      </c>
      <c r="I28" s="2">
        <f t="shared" si="5"/>
        <v>30.5</v>
      </c>
      <c r="J28" s="8"/>
    </row>
    <row r="29" spans="1:10" x14ac:dyDescent="0.2">
      <c r="A29" s="1"/>
      <c r="C29"/>
      <c r="F29" s="1"/>
      <c r="G29" s="3"/>
      <c r="I29" s="2"/>
      <c r="J29" s="8"/>
    </row>
    <row r="30" spans="1:10" x14ac:dyDescent="0.2">
      <c r="A30" s="1"/>
      <c r="C30"/>
      <c r="F30" s="1"/>
      <c r="G30" s="3"/>
      <c r="I30" s="2"/>
      <c r="J30" s="8"/>
    </row>
    <row r="31" spans="1:10" ht="19" x14ac:dyDescent="0.25">
      <c r="A31" s="6" t="s">
        <v>13</v>
      </c>
      <c r="C31"/>
      <c r="F31" s="1"/>
      <c r="G31" s="3"/>
      <c r="I31" s="2"/>
      <c r="J31" s="8"/>
    </row>
    <row r="32" spans="1:10" x14ac:dyDescent="0.2">
      <c r="A32" s="1" t="s">
        <v>14</v>
      </c>
      <c r="B32" t="s">
        <v>48</v>
      </c>
      <c r="C32" t="s">
        <v>43</v>
      </c>
      <c r="D32" s="1">
        <f t="shared" ref="D32:D41" si="6">SUM(E32+F32)</f>
        <v>16</v>
      </c>
      <c r="E32" s="1">
        <v>7</v>
      </c>
      <c r="F32" s="1">
        <v>9</v>
      </c>
      <c r="G32" s="3">
        <f t="shared" ref="G32:G41" si="7">SUM(E32/D32)</f>
        <v>0.4375</v>
      </c>
      <c r="H32" s="1">
        <v>421</v>
      </c>
      <c r="I32" s="2">
        <f t="shared" ref="I32:I41" si="8">SUM(H32/D32)</f>
        <v>26.3125</v>
      </c>
      <c r="J32" s="8" t="s">
        <v>80</v>
      </c>
    </row>
    <row r="33" spans="1:10" x14ac:dyDescent="0.2">
      <c r="A33" s="1" t="s">
        <v>15</v>
      </c>
      <c r="B33" t="s">
        <v>47</v>
      </c>
      <c r="C33" t="s">
        <v>43</v>
      </c>
      <c r="D33" s="1">
        <f t="shared" si="6"/>
        <v>16</v>
      </c>
      <c r="E33" s="1">
        <v>7</v>
      </c>
      <c r="F33" s="1">
        <v>9</v>
      </c>
      <c r="G33" s="3">
        <f t="shared" si="7"/>
        <v>0.4375</v>
      </c>
      <c r="H33" s="1">
        <v>464</v>
      </c>
      <c r="I33" s="2">
        <f t="shared" si="8"/>
        <v>29</v>
      </c>
      <c r="J33" s="8" t="s">
        <v>81</v>
      </c>
    </row>
    <row r="34" spans="1:10" x14ac:dyDescent="0.2">
      <c r="A34" s="1" t="s">
        <v>16</v>
      </c>
      <c r="B34" t="s">
        <v>52</v>
      </c>
      <c r="C34" t="s">
        <v>43</v>
      </c>
      <c r="D34" s="1">
        <f t="shared" si="6"/>
        <v>15</v>
      </c>
      <c r="E34" s="1">
        <v>6</v>
      </c>
      <c r="F34" s="1">
        <v>9</v>
      </c>
      <c r="G34" s="3">
        <f t="shared" si="7"/>
        <v>0.4</v>
      </c>
      <c r="H34" s="1">
        <v>475</v>
      </c>
      <c r="I34" s="2">
        <f t="shared" si="8"/>
        <v>31.666666666666668</v>
      </c>
      <c r="J34" s="8"/>
    </row>
    <row r="35" spans="1:10" x14ac:dyDescent="0.2">
      <c r="A35" s="1" t="s">
        <v>17</v>
      </c>
      <c r="B35" t="s">
        <v>40</v>
      </c>
      <c r="C35" t="s">
        <v>34</v>
      </c>
      <c r="D35" s="1">
        <f t="shared" si="6"/>
        <v>16</v>
      </c>
      <c r="E35" s="1">
        <v>6</v>
      </c>
      <c r="F35" s="1">
        <v>10</v>
      </c>
      <c r="G35" s="3">
        <f t="shared" si="7"/>
        <v>0.375</v>
      </c>
      <c r="H35" s="1">
        <v>324</v>
      </c>
      <c r="I35" s="2">
        <f t="shared" si="8"/>
        <v>20.25</v>
      </c>
      <c r="J35" s="8" t="s">
        <v>82</v>
      </c>
    </row>
    <row r="36" spans="1:10" x14ac:dyDescent="0.2">
      <c r="A36" s="1" t="s">
        <v>18</v>
      </c>
      <c r="B36" t="s">
        <v>38</v>
      </c>
      <c r="C36" t="s">
        <v>34</v>
      </c>
      <c r="D36" s="1">
        <f t="shared" si="6"/>
        <v>16</v>
      </c>
      <c r="E36" s="1">
        <v>6</v>
      </c>
      <c r="F36" s="1">
        <v>10</v>
      </c>
      <c r="G36" s="3">
        <f t="shared" si="7"/>
        <v>0.375</v>
      </c>
      <c r="H36" s="1">
        <v>347</v>
      </c>
      <c r="I36" s="2">
        <f t="shared" si="8"/>
        <v>21.6875</v>
      </c>
      <c r="J36" s="8" t="s">
        <v>83</v>
      </c>
    </row>
    <row r="37" spans="1:10" x14ac:dyDescent="0.2">
      <c r="A37" s="1" t="s">
        <v>19</v>
      </c>
      <c r="B37" t="s">
        <v>50</v>
      </c>
      <c r="C37" t="s">
        <v>43</v>
      </c>
      <c r="D37" s="1">
        <f t="shared" si="6"/>
        <v>16</v>
      </c>
      <c r="E37" s="1">
        <v>6</v>
      </c>
      <c r="F37" s="1">
        <v>10</v>
      </c>
      <c r="G37" s="3">
        <f t="shared" si="7"/>
        <v>0.375</v>
      </c>
      <c r="H37" s="1">
        <v>403</v>
      </c>
      <c r="I37" s="2">
        <f t="shared" si="8"/>
        <v>25.1875</v>
      </c>
      <c r="J37" s="8" t="s">
        <v>84</v>
      </c>
    </row>
    <row r="38" spans="1:10" x14ac:dyDescent="0.2">
      <c r="A38" s="1" t="s">
        <v>20</v>
      </c>
      <c r="B38" t="s">
        <v>49</v>
      </c>
      <c r="C38" t="s">
        <v>43</v>
      </c>
      <c r="D38" s="1">
        <f t="shared" si="6"/>
        <v>16</v>
      </c>
      <c r="E38" s="1">
        <v>6</v>
      </c>
      <c r="F38" s="1">
        <v>10</v>
      </c>
      <c r="G38" s="3">
        <f t="shared" si="7"/>
        <v>0.375</v>
      </c>
      <c r="H38" s="1">
        <v>438</v>
      </c>
      <c r="I38" s="2">
        <f t="shared" si="8"/>
        <v>27.375</v>
      </c>
      <c r="J38" s="8" t="s">
        <v>85</v>
      </c>
    </row>
    <row r="39" spans="1:10" x14ac:dyDescent="0.2">
      <c r="A39" s="1" t="s">
        <v>21</v>
      </c>
      <c r="B39" t="s">
        <v>41</v>
      </c>
      <c r="C39" t="s">
        <v>34</v>
      </c>
      <c r="D39" s="1">
        <f t="shared" si="6"/>
        <v>16</v>
      </c>
      <c r="E39" s="1">
        <v>4</v>
      </c>
      <c r="F39" s="1">
        <v>12</v>
      </c>
      <c r="G39" s="3">
        <f t="shared" si="7"/>
        <v>0.25</v>
      </c>
      <c r="H39" s="1">
        <v>406</v>
      </c>
      <c r="I39" s="2">
        <f t="shared" si="8"/>
        <v>25.375</v>
      </c>
      <c r="J39" s="8"/>
    </row>
    <row r="40" spans="1:10" x14ac:dyDescent="0.2">
      <c r="A40" s="1" t="s">
        <v>22</v>
      </c>
      <c r="B40" t="s">
        <v>51</v>
      </c>
      <c r="C40" t="s">
        <v>43</v>
      </c>
      <c r="D40" s="1">
        <f t="shared" si="6"/>
        <v>15</v>
      </c>
      <c r="E40" s="1">
        <v>3</v>
      </c>
      <c r="F40" s="1">
        <v>12</v>
      </c>
      <c r="G40" s="3">
        <f t="shared" si="7"/>
        <v>0.2</v>
      </c>
      <c r="H40" s="1">
        <v>527</v>
      </c>
      <c r="I40" s="2">
        <f t="shared" si="8"/>
        <v>35.133333333333333</v>
      </c>
      <c r="J40" s="8"/>
    </row>
    <row r="41" spans="1:10" x14ac:dyDescent="0.2">
      <c r="A41" s="1" t="s">
        <v>23</v>
      </c>
      <c r="B41" t="s">
        <v>42</v>
      </c>
      <c r="C41" t="s">
        <v>34</v>
      </c>
      <c r="D41" s="1">
        <f t="shared" si="6"/>
        <v>16</v>
      </c>
      <c r="E41" s="1">
        <v>0</v>
      </c>
      <c r="F41" s="1">
        <v>16</v>
      </c>
      <c r="G41" s="3">
        <f t="shared" si="7"/>
        <v>0</v>
      </c>
      <c r="H41" s="1">
        <v>485</v>
      </c>
      <c r="I41" s="2">
        <f t="shared" si="8"/>
        <v>30.3125</v>
      </c>
      <c r="J41" s="8"/>
    </row>
    <row r="42" spans="1:10" x14ac:dyDescent="0.2">
      <c r="H42" s="2"/>
    </row>
    <row r="43" spans="1:10" x14ac:dyDescent="0.2">
      <c r="H43" s="2"/>
    </row>
    <row r="44" spans="1:10" x14ac:dyDescent="0.2">
      <c r="H44" s="2"/>
    </row>
    <row r="45" spans="1:10" ht="26" x14ac:dyDescent="0.3">
      <c r="A45" s="7" t="s">
        <v>5</v>
      </c>
      <c r="D45" s="4" t="s">
        <v>8</v>
      </c>
      <c r="E45" s="4" t="s">
        <v>6</v>
      </c>
      <c r="F45" s="4" t="s">
        <v>7</v>
      </c>
      <c r="G45" s="5" t="s">
        <v>9</v>
      </c>
      <c r="H45" s="4" t="s">
        <v>10</v>
      </c>
      <c r="I45" s="4" t="s">
        <v>11</v>
      </c>
      <c r="J45" s="4" t="s">
        <v>24</v>
      </c>
    </row>
    <row r="46" spans="1:10" x14ac:dyDescent="0.2">
      <c r="D46" s="4"/>
      <c r="E46" s="4"/>
      <c r="F46" s="4"/>
      <c r="G46" s="5"/>
      <c r="H46" s="4"/>
      <c r="I46" s="4"/>
      <c r="J46" s="4"/>
    </row>
    <row r="47" spans="1:10" ht="19" x14ac:dyDescent="0.25">
      <c r="A47" s="6" t="s">
        <v>12</v>
      </c>
      <c r="D47" s="4"/>
      <c r="E47" s="4"/>
      <c r="F47" s="4"/>
      <c r="G47" s="5"/>
      <c r="H47" s="4"/>
      <c r="I47" s="4"/>
    </row>
    <row r="48" spans="1:10" x14ac:dyDescent="0.2">
      <c r="A48" s="1" t="s">
        <v>14</v>
      </c>
      <c r="B48" t="s">
        <v>2</v>
      </c>
      <c r="C48" t="s">
        <v>53</v>
      </c>
      <c r="D48" s="1">
        <f t="shared" ref="D48:D53" si="9">SUM(E48+F48)</f>
        <v>18</v>
      </c>
      <c r="E48" s="1">
        <v>16</v>
      </c>
      <c r="F48" s="1">
        <v>2</v>
      </c>
      <c r="G48" s="3">
        <f t="shared" ref="G48:G53" si="10">SUM(E48/D48)</f>
        <v>0.88888888888888884</v>
      </c>
      <c r="H48" s="1">
        <v>284</v>
      </c>
      <c r="I48" s="2">
        <f t="shared" ref="I48:I53" si="11">SUM(H48/D48)</f>
        <v>15.777777777777779</v>
      </c>
      <c r="J48" s="10" t="s">
        <v>86</v>
      </c>
    </row>
    <row r="49" spans="1:10" x14ac:dyDescent="0.2">
      <c r="A49" s="1" t="s">
        <v>15</v>
      </c>
      <c r="B49" t="s">
        <v>1</v>
      </c>
      <c r="C49" t="s">
        <v>55</v>
      </c>
      <c r="D49" s="1">
        <f t="shared" si="9"/>
        <v>18</v>
      </c>
      <c r="E49" s="1">
        <v>16</v>
      </c>
      <c r="F49" s="1">
        <v>2</v>
      </c>
      <c r="G49" s="3">
        <f t="shared" si="10"/>
        <v>0.88888888888888884</v>
      </c>
      <c r="H49" s="1">
        <v>361</v>
      </c>
      <c r="I49" s="2">
        <f t="shared" si="11"/>
        <v>20.055555555555557</v>
      </c>
      <c r="J49" s="8" t="s">
        <v>87</v>
      </c>
    </row>
    <row r="50" spans="1:10" x14ac:dyDescent="0.2">
      <c r="A50" s="1" t="s">
        <v>16</v>
      </c>
      <c r="B50" t="s">
        <v>56</v>
      </c>
      <c r="C50" t="s">
        <v>53</v>
      </c>
      <c r="D50" s="1">
        <f t="shared" si="9"/>
        <v>18</v>
      </c>
      <c r="E50" s="1">
        <v>14</v>
      </c>
      <c r="F50" s="1">
        <v>4</v>
      </c>
      <c r="G50" s="3">
        <f t="shared" si="10"/>
        <v>0.77777777777777779</v>
      </c>
      <c r="H50" s="1">
        <v>270</v>
      </c>
      <c r="I50" s="2">
        <f t="shared" si="11"/>
        <v>15</v>
      </c>
      <c r="J50" s="8"/>
    </row>
    <row r="51" spans="1:10" x14ac:dyDescent="0.2">
      <c r="A51" s="1" t="s">
        <v>17</v>
      </c>
      <c r="B51" t="s">
        <v>60</v>
      </c>
      <c r="C51" t="s">
        <v>54</v>
      </c>
      <c r="D51" s="1">
        <f t="shared" si="9"/>
        <v>18</v>
      </c>
      <c r="E51" s="1">
        <v>13</v>
      </c>
      <c r="F51" s="1">
        <v>5</v>
      </c>
      <c r="G51" s="3">
        <f t="shared" si="10"/>
        <v>0.72222222222222221</v>
      </c>
      <c r="H51" s="1">
        <v>293</v>
      </c>
      <c r="I51" s="2">
        <f t="shared" si="11"/>
        <v>16.277777777777779</v>
      </c>
      <c r="J51" s="8"/>
    </row>
    <row r="52" spans="1:10" x14ac:dyDescent="0.2">
      <c r="A52" s="1" t="s">
        <v>18</v>
      </c>
      <c r="B52" t="s">
        <v>64</v>
      </c>
      <c r="C52" t="s">
        <v>55</v>
      </c>
      <c r="D52" s="1">
        <f t="shared" si="9"/>
        <v>18</v>
      </c>
      <c r="E52" s="1">
        <v>12</v>
      </c>
      <c r="F52" s="1">
        <v>6</v>
      </c>
      <c r="G52" s="3">
        <f t="shared" si="10"/>
        <v>0.66666666666666663</v>
      </c>
      <c r="H52" s="1">
        <v>304</v>
      </c>
      <c r="I52" s="2">
        <f t="shared" si="11"/>
        <v>16.888888888888889</v>
      </c>
      <c r="J52" s="8" t="s">
        <v>88</v>
      </c>
    </row>
    <row r="53" spans="1:10" x14ac:dyDescent="0.2">
      <c r="A53" s="1" t="s">
        <v>19</v>
      </c>
      <c r="B53" t="s">
        <v>62</v>
      </c>
      <c r="C53" t="s">
        <v>54</v>
      </c>
      <c r="D53" s="1">
        <f t="shared" si="9"/>
        <v>18</v>
      </c>
      <c r="E53" s="1">
        <v>12</v>
      </c>
      <c r="F53" s="1">
        <v>6</v>
      </c>
      <c r="G53" s="3">
        <f t="shared" si="10"/>
        <v>0.66666666666666663</v>
      </c>
      <c r="H53" s="1">
        <v>351</v>
      </c>
      <c r="I53" s="2">
        <f t="shared" si="11"/>
        <v>19.5</v>
      </c>
      <c r="J53" s="8" t="s">
        <v>90</v>
      </c>
    </row>
    <row r="54" spans="1:10" x14ac:dyDescent="0.2">
      <c r="A54" s="1" t="s">
        <v>20</v>
      </c>
      <c r="B54" t="s">
        <v>61</v>
      </c>
      <c r="C54" t="s">
        <v>54</v>
      </c>
      <c r="D54" s="1">
        <f t="shared" ref="D54" si="12">SUM(E54+F54)</f>
        <v>18</v>
      </c>
      <c r="E54" s="1">
        <v>12</v>
      </c>
      <c r="F54" s="1">
        <v>6</v>
      </c>
      <c r="G54" s="3">
        <f t="shared" ref="G54" si="13">SUM(E54/D54)</f>
        <v>0.66666666666666663</v>
      </c>
      <c r="H54" s="1">
        <v>350</v>
      </c>
      <c r="I54" s="2">
        <f t="shared" ref="I54" si="14">SUM(H54/D54)</f>
        <v>19.444444444444443</v>
      </c>
      <c r="J54" s="8" t="s">
        <v>89</v>
      </c>
    </row>
    <row r="55" spans="1:10" x14ac:dyDescent="0.2">
      <c r="A55" s="1"/>
      <c r="C55"/>
      <c r="F55" s="1"/>
      <c r="G55" s="3"/>
      <c r="I55" s="2"/>
      <c r="J55" s="8"/>
    </row>
    <row r="56" spans="1:10" x14ac:dyDescent="0.2">
      <c r="A56" s="1"/>
      <c r="C56"/>
      <c r="F56" s="1"/>
      <c r="G56" s="3"/>
      <c r="I56" s="2"/>
      <c r="J56" s="8"/>
    </row>
    <row r="57" spans="1:10" ht="19" x14ac:dyDescent="0.25">
      <c r="A57" s="6" t="s">
        <v>13</v>
      </c>
      <c r="C57"/>
      <c r="F57" s="1"/>
      <c r="G57" s="3"/>
      <c r="I57" s="2"/>
      <c r="J57" s="8"/>
    </row>
    <row r="58" spans="1:10" x14ac:dyDescent="0.2">
      <c r="A58" s="1" t="s">
        <v>14</v>
      </c>
      <c r="B58" t="s">
        <v>57</v>
      </c>
      <c r="C58" t="s">
        <v>53</v>
      </c>
      <c r="D58" s="1">
        <f t="shared" ref="D58:D65" si="15">SUM(E58+F58)</f>
        <v>18</v>
      </c>
      <c r="E58" s="1">
        <v>10</v>
      </c>
      <c r="F58" s="1">
        <v>8</v>
      </c>
      <c r="G58" s="3">
        <f t="shared" ref="G58:G65" si="16">SUM(E58/D58)</f>
        <v>0.55555555555555558</v>
      </c>
      <c r="H58" s="1">
        <v>332</v>
      </c>
      <c r="I58" s="2">
        <f t="shared" ref="I58:I65" si="17">SUM(H58/D58)</f>
        <v>18.444444444444443</v>
      </c>
      <c r="J58" s="8" t="s">
        <v>69</v>
      </c>
    </row>
    <row r="59" spans="1:10" x14ac:dyDescent="0.2">
      <c r="A59" s="1" t="s">
        <v>15</v>
      </c>
      <c r="B59" t="s">
        <v>58</v>
      </c>
      <c r="C59" t="s">
        <v>53</v>
      </c>
      <c r="D59" s="1">
        <f t="shared" si="15"/>
        <v>18</v>
      </c>
      <c r="E59" s="1">
        <v>10</v>
      </c>
      <c r="F59" s="1">
        <v>8</v>
      </c>
      <c r="G59" s="3">
        <f t="shared" si="16"/>
        <v>0.55555555555555558</v>
      </c>
      <c r="H59" s="1">
        <v>339</v>
      </c>
      <c r="I59" s="2">
        <f t="shared" si="17"/>
        <v>18.833333333333332</v>
      </c>
      <c r="J59" s="8" t="s">
        <v>68</v>
      </c>
    </row>
    <row r="60" spans="1:10" x14ac:dyDescent="0.2">
      <c r="A60" s="1" t="s">
        <v>16</v>
      </c>
      <c r="B60" t="s">
        <v>65</v>
      </c>
      <c r="C60" t="s">
        <v>55</v>
      </c>
      <c r="D60" s="1">
        <f t="shared" si="15"/>
        <v>18</v>
      </c>
      <c r="E60" s="1">
        <v>6</v>
      </c>
      <c r="F60" s="1">
        <v>12</v>
      </c>
      <c r="G60" s="3">
        <f t="shared" si="16"/>
        <v>0.33333333333333331</v>
      </c>
      <c r="H60" s="1">
        <v>386</v>
      </c>
      <c r="I60" s="2">
        <f t="shared" si="17"/>
        <v>21.444444444444443</v>
      </c>
      <c r="J60" s="8"/>
    </row>
    <row r="61" spans="1:10" x14ac:dyDescent="0.2">
      <c r="A61" s="1" t="s">
        <v>17</v>
      </c>
      <c r="B61" t="s">
        <v>63</v>
      </c>
      <c r="C61" t="s">
        <v>54</v>
      </c>
      <c r="D61" s="1">
        <f t="shared" si="15"/>
        <v>18</v>
      </c>
      <c r="E61" s="1">
        <v>5</v>
      </c>
      <c r="F61" s="1">
        <v>13</v>
      </c>
      <c r="G61" s="3">
        <f t="shared" si="16"/>
        <v>0.27777777777777779</v>
      </c>
      <c r="H61" s="1">
        <v>373</v>
      </c>
      <c r="I61" s="2">
        <f t="shared" si="17"/>
        <v>20.722222222222221</v>
      </c>
      <c r="J61" s="10" t="s">
        <v>92</v>
      </c>
    </row>
    <row r="62" spans="1:10" x14ac:dyDescent="0.2">
      <c r="A62" s="1" t="s">
        <v>18</v>
      </c>
      <c r="B62" t="s">
        <v>3</v>
      </c>
      <c r="C62" t="s">
        <v>54</v>
      </c>
      <c r="D62" s="1">
        <f t="shared" si="15"/>
        <v>18</v>
      </c>
      <c r="E62" s="1">
        <v>5</v>
      </c>
      <c r="F62" s="1">
        <v>13</v>
      </c>
      <c r="G62" s="3">
        <f t="shared" si="16"/>
        <v>0.27777777777777779</v>
      </c>
      <c r="H62" s="1">
        <v>454</v>
      </c>
      <c r="I62" s="2">
        <f t="shared" si="17"/>
        <v>25.222222222222221</v>
      </c>
      <c r="J62" s="8" t="s">
        <v>91</v>
      </c>
    </row>
    <row r="63" spans="1:10" x14ac:dyDescent="0.2">
      <c r="A63" s="1" t="s">
        <v>19</v>
      </c>
      <c r="B63" t="s">
        <v>66</v>
      </c>
      <c r="C63" t="s">
        <v>55</v>
      </c>
      <c r="D63" s="1">
        <f t="shared" si="15"/>
        <v>18</v>
      </c>
      <c r="E63" s="1">
        <v>2</v>
      </c>
      <c r="F63" s="1">
        <v>16</v>
      </c>
      <c r="G63" s="3">
        <f t="shared" si="16"/>
        <v>0.1111111111111111</v>
      </c>
      <c r="H63" s="1">
        <v>452</v>
      </c>
      <c r="I63" s="2">
        <f t="shared" si="17"/>
        <v>25.111111111111111</v>
      </c>
      <c r="J63" s="8"/>
    </row>
    <row r="64" spans="1:10" x14ac:dyDescent="0.2">
      <c r="A64" s="1" t="s">
        <v>20</v>
      </c>
      <c r="B64" t="s">
        <v>59</v>
      </c>
      <c r="C64" t="s">
        <v>53</v>
      </c>
      <c r="D64" s="1">
        <f t="shared" si="15"/>
        <v>18</v>
      </c>
      <c r="E64" s="1">
        <v>1</v>
      </c>
      <c r="F64" s="1">
        <v>17</v>
      </c>
      <c r="G64" s="3">
        <f t="shared" si="16"/>
        <v>5.5555555555555552E-2</v>
      </c>
      <c r="H64" s="1">
        <v>480</v>
      </c>
      <c r="I64" s="2">
        <f t="shared" si="17"/>
        <v>26.666666666666668</v>
      </c>
      <c r="J64" s="8" t="s">
        <v>94</v>
      </c>
    </row>
    <row r="65" spans="1:10" x14ac:dyDescent="0.2">
      <c r="A65" s="1" t="s">
        <v>21</v>
      </c>
      <c r="B65" t="s">
        <v>67</v>
      </c>
      <c r="C65" t="s">
        <v>55</v>
      </c>
      <c r="D65" s="1">
        <f t="shared" si="15"/>
        <v>18</v>
      </c>
      <c r="E65" s="1">
        <v>1</v>
      </c>
      <c r="F65" s="1">
        <v>17</v>
      </c>
      <c r="G65" s="3">
        <f t="shared" si="16"/>
        <v>5.5555555555555552E-2</v>
      </c>
      <c r="H65" s="1">
        <v>466</v>
      </c>
      <c r="I65" s="2">
        <f t="shared" si="17"/>
        <v>25.888888888888889</v>
      </c>
      <c r="J65" s="8" t="s">
        <v>93</v>
      </c>
    </row>
    <row r="66" spans="1:10" x14ac:dyDescent="0.2">
      <c r="A66" s="1"/>
      <c r="C66"/>
      <c r="F66" s="1"/>
      <c r="G66" s="3"/>
      <c r="I66" s="2"/>
      <c r="J66" s="8"/>
    </row>
    <row r="67" spans="1:10" x14ac:dyDescent="0.2">
      <c r="A67" s="1"/>
      <c r="C67"/>
      <c r="F67" s="1"/>
      <c r="G67" s="3"/>
      <c r="I67" s="2"/>
      <c r="J67" s="8"/>
    </row>
    <row r="68" spans="1:10" x14ac:dyDescent="0.2">
      <c r="A68" s="1"/>
      <c r="C68"/>
      <c r="F68" s="1"/>
      <c r="G68" s="3"/>
      <c r="I68" s="2"/>
      <c r="J68" s="8"/>
    </row>
    <row r="69" spans="1:10" x14ac:dyDescent="0.2">
      <c r="A69" s="1"/>
      <c r="C69"/>
      <c r="F69" s="1"/>
      <c r="G69" s="3"/>
      <c r="I69" s="2"/>
      <c r="J69" s="8"/>
    </row>
    <row r="70" spans="1:10" x14ac:dyDescent="0.2">
      <c r="A70" s="1"/>
      <c r="C70"/>
      <c r="F70" s="1"/>
      <c r="G70" s="3"/>
      <c r="I70" s="2"/>
      <c r="J70" s="8"/>
    </row>
    <row r="71" spans="1:10" x14ac:dyDescent="0.2">
      <c r="A71" s="1"/>
      <c r="C71"/>
      <c r="F71" s="1"/>
      <c r="G71" s="3"/>
      <c r="I71" s="2"/>
      <c r="J71" s="8"/>
    </row>
    <row r="72" spans="1:10" x14ac:dyDescent="0.2">
      <c r="A72" s="1"/>
      <c r="C72"/>
      <c r="F72" s="1"/>
      <c r="G72" s="3"/>
      <c r="I72" s="2"/>
      <c r="J72" s="8"/>
    </row>
    <row r="73" spans="1:10" x14ac:dyDescent="0.2">
      <c r="A73" s="1"/>
      <c r="C73"/>
      <c r="F73" s="1"/>
      <c r="G73" s="3"/>
      <c r="I73" s="2"/>
    </row>
    <row r="74" spans="1:10" x14ac:dyDescent="0.2">
      <c r="A74" s="1"/>
      <c r="C74"/>
      <c r="F74" s="1"/>
      <c r="G74" s="3"/>
      <c r="I74" s="2"/>
    </row>
    <row r="75" spans="1:10" x14ac:dyDescent="0.2">
      <c r="H75" s="2"/>
      <c r="J75" s="8"/>
    </row>
    <row r="76" spans="1:10" x14ac:dyDescent="0.2">
      <c r="H76" s="2"/>
    </row>
    <row r="77" spans="1:10" x14ac:dyDescent="0.2">
      <c r="H77" s="2"/>
    </row>
    <row r="78" spans="1:10" x14ac:dyDescent="0.2">
      <c r="H78" s="2"/>
    </row>
    <row r="79" spans="1:10" x14ac:dyDescent="0.2">
      <c r="H79" s="2"/>
    </row>
  </sheetData>
  <sortState xmlns:xlrd2="http://schemas.microsoft.com/office/spreadsheetml/2017/richdata2" ref="A48:I64">
    <sortCondition descending="1" ref="G48:G64"/>
    <sortCondition ref="I48:I64"/>
  </sortState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4th Grade Boys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Schauer</dc:creator>
  <cp:lastModifiedBy>Microsoft Office User</cp:lastModifiedBy>
  <dcterms:created xsi:type="dcterms:W3CDTF">2024-01-21T15:54:45Z</dcterms:created>
  <dcterms:modified xsi:type="dcterms:W3CDTF">2024-03-05T22:16:25Z</dcterms:modified>
</cp:coreProperties>
</file>