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c8fe6b1b6fea0e7/Documents/"/>
    </mc:Choice>
  </mc:AlternateContent>
  <xr:revisionPtr revIDLastSave="0" documentId="8_{C59C4C9B-3FD6-4B96-BB9E-68D876744D4B}" xr6:coauthVersionLast="45" xr6:coauthVersionMax="45" xr10:uidLastSave="{00000000-0000-0000-0000-000000000000}"/>
  <bookViews>
    <workbookView xWindow="-120" yWindow="-120" windowWidth="20730" windowHeight="11160" xr2:uid="{6571B41F-F797-4ADD-BB83-C8CAA8D39902}"/>
  </bookViews>
  <sheets>
    <sheet name="Form" sheetId="1" r:id="rId1"/>
    <sheet name="Mileag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O23" i="1" s="1"/>
  <c r="G20" i="1" l="1"/>
  <c r="O20" i="1" s="1"/>
  <c r="G21" i="1"/>
  <c r="O21" i="1" s="1"/>
  <c r="G22" i="1"/>
  <c r="O22" i="1" s="1"/>
  <c r="G24" i="1"/>
  <c r="O24" i="1" s="1"/>
  <c r="G19" i="1"/>
  <c r="O19" i="1" s="1"/>
  <c r="O25" i="1" l="1"/>
  <c r="F5" i="3"/>
  <c r="K5" i="3" l="1"/>
  <c r="E22" i="3"/>
  <c r="J5" i="3"/>
  <c r="I5" i="3"/>
  <c r="D5" i="3"/>
  <c r="E5" i="3"/>
  <c r="G5" i="3"/>
  <c r="H5" i="3"/>
</calcChain>
</file>

<file path=xl/sharedStrings.xml><?xml version="1.0" encoding="utf-8"?>
<sst xmlns="http://schemas.openxmlformats.org/spreadsheetml/2006/main" count="83" uniqueCount="57">
  <si>
    <t>Coach's Team:</t>
  </si>
  <si>
    <t>Coach's Name:</t>
  </si>
  <si>
    <t>For Travel to:</t>
  </si>
  <si>
    <t>Departure Date</t>
  </si>
  <si>
    <t>Time</t>
  </si>
  <si>
    <t>AM/PM</t>
  </si>
  <si>
    <t>(mm/dd/yy)</t>
  </si>
  <si>
    <t>Return Date</t>
  </si>
  <si>
    <t>Destination</t>
  </si>
  <si>
    <t>Game Time</t>
  </si>
  <si>
    <t>Mileage</t>
  </si>
  <si>
    <t>Total Miles Driven</t>
  </si>
  <si>
    <t>Mileage Rate</t>
  </si>
  <si>
    <t>Meals</t>
  </si>
  <si>
    <t>Hotel</t>
  </si>
  <si>
    <t>Total to be Reimbursed</t>
  </si>
  <si>
    <t>Date
(mm/dd/yy)</t>
  </si>
  <si>
    <t>Breakfast
($5.00)</t>
  </si>
  <si>
    <t>Lunch
($9.00)</t>
  </si>
  <si>
    <t>Dinner
($12.00)</t>
  </si>
  <si>
    <t>Notes:</t>
  </si>
  <si>
    <t>6.  Standard roundtrip mileage totals are provided for common destinations.</t>
  </si>
  <si>
    <t>7.  All Travel Reimbursement Forms must be reviewed and approved by the Age Level Director prior to reimbursement.</t>
  </si>
  <si>
    <t>YAIA TRAVEL REIMBURSEMENT FORM</t>
  </si>
  <si>
    <t>Grand Total to be Reimbursed:</t>
  </si>
  <si>
    <t>1.  The allowance for breakfast is up to $5.00.  Departure from Yankton must be before 7:30 AM in order for breakfast to be reimbursable.  Original receipts must be attached.</t>
  </si>
  <si>
    <t>2.  The allowance for lunch is up to $9.00.  Departure from Yankton must be before 11:30 AM in order for lunch to be reimbursable.  Original receipts must be attached.</t>
  </si>
  <si>
    <t>3.  The allowance for dinner is up to $12.00.  Return to Yankton must be after 8:00 PM in order for dinner to be reimbursable.  Original receipts must be attached.</t>
  </si>
  <si>
    <t>4.  Hotel expenses will be reimbursed at the rate at which the director/coordinator is able to obtain for the team.  If the coach can leave by 8:00 A.M and make to the game/tournament in time, hotel accommodations for the previous evening will not reimbursed.  Original hotel receipts must be attached to the reimbursement form.  Coaches are expected to room together, except where a coach is also the parent of a player and is staying with his/her family</t>
  </si>
  <si>
    <t>8. Submit approved Travel Reimbursement Forms to YAIA Treasure, within (2) weeks of return.</t>
  </si>
  <si>
    <t>Vermillion</t>
  </si>
  <si>
    <t>Mitchell</t>
  </si>
  <si>
    <t>Sioux City</t>
  </si>
  <si>
    <t>Sioux Falls</t>
  </si>
  <si>
    <t xml:space="preserve">Brandon Valley </t>
  </si>
  <si>
    <t>Brookings</t>
  </si>
  <si>
    <t>Huron</t>
  </si>
  <si>
    <t>Watertown</t>
  </si>
  <si>
    <t>Pierre</t>
  </si>
  <si>
    <t>Aberdeen</t>
  </si>
  <si>
    <t>Rapid City</t>
  </si>
  <si>
    <t>Sioux Center</t>
  </si>
  <si>
    <t>Round Trip</t>
  </si>
  <si>
    <t>One Way</t>
  </si>
  <si>
    <t>10 Miles</t>
  </si>
  <si>
    <t>20 Miles</t>
  </si>
  <si>
    <t>30 Miles</t>
  </si>
  <si>
    <t>payment per/mile</t>
  </si>
  <si>
    <t>40 Miles</t>
  </si>
  <si>
    <t>50 Miles</t>
  </si>
  <si>
    <t>100 Miles</t>
  </si>
  <si>
    <t>3200 Miles</t>
  </si>
  <si>
    <t>25 Miles</t>
  </si>
  <si>
    <t>5.  The reimbursement rate for mileage is $0.14 per mile.  Coaches are expected to ride together or with parents, and only one coach will be reimbursed per destination.</t>
  </si>
  <si>
    <t>Team Director:</t>
  </si>
  <si>
    <t>Coaches Signature:</t>
  </si>
  <si>
    <t>Director's 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</si>
</sst>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164" fontId="1" fillId="2" borderId="1" xfId="0" applyNumberFormat="1" applyFont="1" applyFill="1" applyBorder="1"/>
    <xf numFmtId="0" fontId="1" fillId="2" borderId="0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3" fillId="0" borderId="0" xfId="0" applyFont="1"/>
    <xf numFmtId="0" fontId="1" fillId="0" borderId="2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/>
    <xf numFmtId="0" fontId="7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0" fontId="3" fillId="0" borderId="0" xfId="0" applyFont="1" applyBorder="1"/>
    <xf numFmtId="0" fontId="1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44" fontId="1" fillId="0" borderId="2" xfId="1" applyFont="1" applyBorder="1" applyAlignment="1">
      <alignment vertical="center" wrapText="1"/>
    </xf>
    <xf numFmtId="8" fontId="1" fillId="0" borderId="2" xfId="0" applyNumberFormat="1" applyFont="1" applyBorder="1" applyAlignment="1">
      <alignment vertical="center" wrapText="1"/>
    </xf>
    <xf numFmtId="44" fontId="1" fillId="0" borderId="2" xfId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44" fontId="9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0D468-9D4B-4BBF-857E-F0DD0CEB3156}">
  <dimension ref="A1:U39"/>
  <sheetViews>
    <sheetView tabSelected="1" zoomScale="130" zoomScaleNormal="130" workbookViewId="0">
      <selection activeCell="E19" sqref="E19"/>
    </sheetView>
  </sheetViews>
  <sheetFormatPr defaultRowHeight="12.75" x14ac:dyDescent="0.2"/>
  <cols>
    <col min="1" max="1" width="12.7109375" style="1" customWidth="1"/>
    <col min="2" max="2" width="11.85546875" style="1" customWidth="1"/>
    <col min="3" max="3" width="8.85546875" style="1" customWidth="1"/>
    <col min="4" max="4" width="0.5703125" style="1" customWidth="1"/>
    <col min="5" max="5" width="9.85546875" style="1" customWidth="1"/>
    <col min="6" max="6" width="10.28515625" style="1" customWidth="1"/>
    <col min="7" max="7" width="10.42578125" style="1" customWidth="1"/>
    <col min="8" max="8" width="0.85546875" style="1" customWidth="1"/>
    <col min="9" max="9" width="8.140625" style="1" customWidth="1"/>
    <col min="10" max="11" width="8" style="1" customWidth="1"/>
    <col min="12" max="12" width="0.7109375" style="1" customWidth="1"/>
    <col min="13" max="13" width="14.140625" style="1" customWidth="1"/>
    <col min="14" max="14" width="0.42578125" style="1" customWidth="1"/>
    <col min="15" max="15" width="7.5703125" style="1" customWidth="1"/>
    <col min="16" max="16" width="9.42578125" style="1" customWidth="1"/>
    <col min="17" max="16384" width="9.140625" style="1"/>
  </cols>
  <sheetData>
    <row r="1" spans="1:21" x14ac:dyDescent="0.2">
      <c r="A1" s="39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21" ht="9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21" ht="12" customHeight="1" x14ac:dyDescent="0.2">
      <c r="A3" s="1" t="s">
        <v>1</v>
      </c>
      <c r="B3" s="25"/>
      <c r="C3" s="25"/>
      <c r="D3" s="25"/>
      <c r="E3" s="15"/>
      <c r="F3" s="15"/>
      <c r="G3" s="15"/>
      <c r="H3" s="15"/>
      <c r="I3" s="15"/>
      <c r="J3" s="15"/>
      <c r="K3" s="15"/>
      <c r="L3" s="15"/>
      <c r="M3" s="16" t="s">
        <v>8</v>
      </c>
      <c r="N3" s="16" t="s">
        <v>39</v>
      </c>
      <c r="O3" s="16" t="s">
        <v>43</v>
      </c>
      <c r="P3" s="16" t="s">
        <v>42</v>
      </c>
    </row>
    <row r="4" spans="1:21" ht="13.5" customHeight="1" x14ac:dyDescent="0.2">
      <c r="A4" s="1" t="s">
        <v>0</v>
      </c>
      <c r="B4" s="46"/>
      <c r="C4" s="46"/>
      <c r="D4" s="25"/>
      <c r="I4" s="8"/>
      <c r="J4" s="8"/>
      <c r="K4" s="8"/>
      <c r="M4" s="16" t="s">
        <v>39</v>
      </c>
      <c r="N4" s="9"/>
      <c r="O4" s="16">
        <v>230</v>
      </c>
      <c r="P4" s="16">
        <v>460</v>
      </c>
      <c r="R4" s="12"/>
      <c r="S4" s="12"/>
      <c r="T4" s="13"/>
      <c r="U4" s="14"/>
    </row>
    <row r="5" spans="1:21" x14ac:dyDescent="0.2">
      <c r="A5" s="1" t="s">
        <v>54</v>
      </c>
      <c r="B5" s="46"/>
      <c r="C5" s="46"/>
      <c r="D5" s="25"/>
      <c r="I5" s="8"/>
      <c r="J5" s="8"/>
      <c r="K5" s="8"/>
      <c r="M5" s="16" t="s">
        <v>34</v>
      </c>
      <c r="N5" s="9"/>
      <c r="O5" s="16">
        <v>92</v>
      </c>
      <c r="P5" s="16">
        <v>184</v>
      </c>
      <c r="R5" s="8"/>
      <c r="S5" s="8"/>
      <c r="T5" s="8"/>
      <c r="U5" s="8"/>
    </row>
    <row r="6" spans="1:21" x14ac:dyDescent="0.2">
      <c r="I6" s="8"/>
      <c r="J6" s="8"/>
      <c r="K6" s="8"/>
      <c r="M6" s="16" t="s">
        <v>35</v>
      </c>
      <c r="N6" s="9"/>
      <c r="O6" s="16">
        <v>132</v>
      </c>
      <c r="P6" s="16">
        <v>264</v>
      </c>
      <c r="R6" s="8"/>
      <c r="S6" s="8"/>
      <c r="T6" s="8"/>
      <c r="U6" s="8"/>
    </row>
    <row r="7" spans="1:21" x14ac:dyDescent="0.2">
      <c r="A7" s="1" t="s">
        <v>2</v>
      </c>
      <c r="B7" s="47"/>
      <c r="C7" s="47"/>
      <c r="D7" s="3"/>
      <c r="I7" s="8"/>
      <c r="J7" s="8"/>
      <c r="K7" s="8"/>
      <c r="M7" s="16" t="s">
        <v>36</v>
      </c>
      <c r="N7" s="9"/>
      <c r="O7" s="16">
        <v>140</v>
      </c>
      <c r="P7" s="16">
        <v>280</v>
      </c>
      <c r="R7" s="8"/>
      <c r="S7" s="8"/>
      <c r="T7" s="8"/>
      <c r="U7" s="8"/>
    </row>
    <row r="8" spans="1:21" x14ac:dyDescent="0.2">
      <c r="I8" s="8"/>
      <c r="J8" s="8"/>
      <c r="K8" s="8"/>
      <c r="M8" s="16" t="s">
        <v>31</v>
      </c>
      <c r="N8" s="9"/>
      <c r="O8" s="16">
        <v>85</v>
      </c>
      <c r="P8" s="16">
        <v>170</v>
      </c>
      <c r="R8" s="8"/>
      <c r="S8" s="8"/>
      <c r="T8" s="8"/>
      <c r="U8" s="8"/>
    </row>
    <row r="9" spans="1:21" x14ac:dyDescent="0.2">
      <c r="A9" s="1" t="s">
        <v>3</v>
      </c>
      <c r="B9" s="2"/>
      <c r="E9" s="1" t="s">
        <v>4</v>
      </c>
      <c r="F9" s="2"/>
      <c r="G9" s="1" t="s">
        <v>5</v>
      </c>
      <c r="I9" s="8"/>
      <c r="J9" s="8"/>
      <c r="K9" s="8"/>
      <c r="M9" s="16" t="s">
        <v>38</v>
      </c>
      <c r="N9" s="9"/>
      <c r="O9" s="16">
        <v>235</v>
      </c>
      <c r="P9" s="16">
        <v>470</v>
      </c>
      <c r="R9" s="8"/>
      <c r="S9" s="8"/>
      <c r="T9" s="8"/>
      <c r="U9" s="8"/>
    </row>
    <row r="10" spans="1:21" x14ac:dyDescent="0.2">
      <c r="B10" s="32" t="s">
        <v>6</v>
      </c>
      <c r="F10" s="32" t="s">
        <v>6</v>
      </c>
      <c r="I10" s="8"/>
      <c r="J10" s="8"/>
      <c r="K10" s="8"/>
      <c r="M10" s="16" t="s">
        <v>40</v>
      </c>
      <c r="N10" s="9"/>
      <c r="O10" s="16">
        <v>365</v>
      </c>
      <c r="P10" s="16">
        <v>730</v>
      </c>
      <c r="R10" s="8"/>
      <c r="S10" s="8"/>
      <c r="T10" s="8"/>
      <c r="U10" s="8"/>
    </row>
    <row r="11" spans="1:21" x14ac:dyDescent="0.2">
      <c r="I11" s="8"/>
      <c r="J11" s="8"/>
      <c r="K11" s="8"/>
      <c r="M11" s="16" t="s">
        <v>41</v>
      </c>
      <c r="N11" s="9"/>
      <c r="O11" s="16">
        <v>85</v>
      </c>
      <c r="P11" s="16">
        <v>170</v>
      </c>
      <c r="R11" s="8"/>
      <c r="S11" s="8"/>
      <c r="T11" s="8"/>
      <c r="U11" s="8"/>
    </row>
    <row r="12" spans="1:21" x14ac:dyDescent="0.2">
      <c r="A12" s="1" t="s">
        <v>7</v>
      </c>
      <c r="B12" s="2"/>
      <c r="E12" s="1" t="s">
        <v>4</v>
      </c>
      <c r="F12" s="2"/>
      <c r="G12" s="1" t="s">
        <v>5</v>
      </c>
      <c r="I12" s="8"/>
      <c r="J12" s="8"/>
      <c r="K12" s="8"/>
      <c r="M12" s="16" t="s">
        <v>32</v>
      </c>
      <c r="N12" s="9"/>
      <c r="O12" s="16">
        <v>65</v>
      </c>
      <c r="P12" s="16">
        <v>130</v>
      </c>
      <c r="R12" s="8"/>
      <c r="S12" s="8"/>
      <c r="T12" s="8"/>
      <c r="U12" s="8"/>
    </row>
    <row r="13" spans="1:21" x14ac:dyDescent="0.2">
      <c r="B13" s="32" t="s">
        <v>6</v>
      </c>
      <c r="F13" s="32" t="s">
        <v>6</v>
      </c>
      <c r="I13" s="8"/>
      <c r="J13" s="8"/>
      <c r="K13" s="8"/>
      <c r="M13" s="16" t="s">
        <v>33</v>
      </c>
      <c r="N13" s="9"/>
      <c r="O13" s="16">
        <v>80</v>
      </c>
      <c r="P13" s="16">
        <v>160</v>
      </c>
      <c r="R13" s="8"/>
      <c r="S13" s="8"/>
      <c r="T13" s="8"/>
      <c r="U13" s="8"/>
    </row>
    <row r="14" spans="1:21" x14ac:dyDescent="0.2">
      <c r="I14" s="8"/>
      <c r="J14" s="8"/>
      <c r="K14" s="8"/>
      <c r="M14" s="16" t="s">
        <v>30</v>
      </c>
      <c r="N14" s="9"/>
      <c r="O14" s="16">
        <v>26</v>
      </c>
      <c r="P14" s="16">
        <v>52</v>
      </c>
      <c r="R14" s="8"/>
      <c r="S14" s="8"/>
      <c r="T14" s="8"/>
      <c r="U14" s="8"/>
    </row>
    <row r="15" spans="1:21" x14ac:dyDescent="0.2">
      <c r="M15" s="16" t="s">
        <v>37</v>
      </c>
      <c r="N15" s="9"/>
      <c r="O15" s="16">
        <v>156</v>
      </c>
      <c r="P15" s="16">
        <v>312</v>
      </c>
      <c r="R15" s="8"/>
      <c r="S15" s="8"/>
      <c r="T15" s="8"/>
      <c r="U15" s="8"/>
    </row>
    <row r="16" spans="1:21" ht="4.5" customHeight="1" x14ac:dyDescent="0.2">
      <c r="M16" s="8"/>
      <c r="O16" s="8"/>
      <c r="P16" s="8"/>
      <c r="R16" s="8"/>
      <c r="S16" s="8"/>
      <c r="T16" s="8"/>
      <c r="U16" s="8"/>
    </row>
    <row r="17" spans="1:21" ht="12.75" customHeight="1" x14ac:dyDescent="0.2">
      <c r="A17" s="49" t="s">
        <v>16</v>
      </c>
      <c r="B17" s="49" t="s">
        <v>8</v>
      </c>
      <c r="C17" s="49" t="s">
        <v>9</v>
      </c>
      <c r="D17" s="4"/>
      <c r="E17" s="48" t="s">
        <v>10</v>
      </c>
      <c r="F17" s="48"/>
      <c r="G17" s="48"/>
      <c r="H17" s="5"/>
      <c r="I17" s="50" t="s">
        <v>13</v>
      </c>
      <c r="J17" s="51"/>
      <c r="K17" s="38"/>
      <c r="L17" s="5"/>
      <c r="M17" s="40" t="s">
        <v>14</v>
      </c>
      <c r="N17" s="5"/>
      <c r="O17" s="42" t="s">
        <v>15</v>
      </c>
      <c r="P17" s="43"/>
      <c r="R17" s="8"/>
      <c r="S17" s="8"/>
      <c r="T17" s="8"/>
      <c r="U17" s="8"/>
    </row>
    <row r="18" spans="1:21" ht="24.75" customHeight="1" x14ac:dyDescent="0.2">
      <c r="A18" s="49"/>
      <c r="B18" s="49"/>
      <c r="C18" s="49"/>
      <c r="D18" s="4"/>
      <c r="E18" s="7" t="s">
        <v>11</v>
      </c>
      <c r="F18" s="7" t="s">
        <v>12</v>
      </c>
      <c r="G18" s="7" t="s">
        <v>10</v>
      </c>
      <c r="H18" s="7"/>
      <c r="I18" s="4" t="s">
        <v>17</v>
      </c>
      <c r="J18" s="4" t="s">
        <v>18</v>
      </c>
      <c r="K18" s="4" t="s">
        <v>19</v>
      </c>
      <c r="L18" s="7"/>
      <c r="M18" s="41"/>
      <c r="N18" s="5"/>
      <c r="O18" s="44"/>
      <c r="P18" s="45"/>
    </row>
    <row r="19" spans="1:21" x14ac:dyDescent="0.2">
      <c r="A19" s="4"/>
      <c r="B19" s="4"/>
      <c r="C19" s="4"/>
      <c r="D19" s="4"/>
      <c r="E19" s="7"/>
      <c r="F19" s="28">
        <v>0.14000000000000001</v>
      </c>
      <c r="G19" s="27">
        <f>E19*F19</f>
        <v>0</v>
      </c>
      <c r="H19" s="7"/>
      <c r="I19" s="27"/>
      <c r="J19" s="27"/>
      <c r="K19" s="27"/>
      <c r="L19" s="7"/>
      <c r="M19" s="29"/>
      <c r="N19" s="6"/>
      <c r="O19" s="37">
        <f>G19+I19+J19+K19+M19</f>
        <v>0</v>
      </c>
      <c r="P19" s="38"/>
    </row>
    <row r="20" spans="1:21" x14ac:dyDescent="0.2">
      <c r="A20" s="4"/>
      <c r="B20" s="4"/>
      <c r="C20" s="4"/>
      <c r="D20" s="4"/>
      <c r="E20" s="7"/>
      <c r="F20" s="28">
        <v>0.14000000000000001</v>
      </c>
      <c r="G20" s="27">
        <f t="shared" ref="G20:G24" si="0">E20*F20</f>
        <v>0</v>
      </c>
      <c r="H20" s="7"/>
      <c r="I20" s="27"/>
      <c r="J20" s="27"/>
      <c r="K20" s="27"/>
      <c r="L20" s="7"/>
      <c r="M20" s="29"/>
      <c r="N20" s="6"/>
      <c r="O20" s="37">
        <f t="shared" ref="O20:O24" si="1">G20+I20+J20+K20+M20</f>
        <v>0</v>
      </c>
      <c r="P20" s="38"/>
    </row>
    <row r="21" spans="1:21" x14ac:dyDescent="0.2">
      <c r="A21" s="4"/>
      <c r="B21" s="4"/>
      <c r="C21" s="4"/>
      <c r="D21" s="4"/>
      <c r="E21" s="7"/>
      <c r="F21" s="28">
        <v>0.14000000000000001</v>
      </c>
      <c r="G21" s="27">
        <f t="shared" si="0"/>
        <v>0</v>
      </c>
      <c r="H21" s="7"/>
      <c r="I21" s="27"/>
      <c r="J21" s="27"/>
      <c r="K21" s="27"/>
      <c r="L21" s="7"/>
      <c r="M21" s="29"/>
      <c r="N21" s="6"/>
      <c r="O21" s="37">
        <f t="shared" si="1"/>
        <v>0</v>
      </c>
      <c r="P21" s="38"/>
    </row>
    <row r="22" spans="1:21" x14ac:dyDescent="0.2">
      <c r="A22" s="4"/>
      <c r="B22" s="4"/>
      <c r="C22" s="4"/>
      <c r="D22" s="4"/>
      <c r="E22" s="7"/>
      <c r="F22" s="28">
        <v>0.14000000000000001</v>
      </c>
      <c r="G22" s="27">
        <f t="shared" si="0"/>
        <v>0</v>
      </c>
      <c r="H22" s="7"/>
      <c r="I22" s="27"/>
      <c r="J22" s="27"/>
      <c r="K22" s="27"/>
      <c r="L22" s="7"/>
      <c r="M22" s="29"/>
      <c r="N22" s="6"/>
      <c r="O22" s="37">
        <f t="shared" si="1"/>
        <v>0</v>
      </c>
      <c r="P22" s="38"/>
    </row>
    <row r="23" spans="1:21" x14ac:dyDescent="0.2">
      <c r="A23" s="26"/>
      <c r="B23" s="26"/>
      <c r="C23" s="26"/>
      <c r="D23" s="26"/>
      <c r="E23" s="7"/>
      <c r="F23" s="28">
        <v>1.1399999999999999</v>
      </c>
      <c r="G23" s="27">
        <f t="shared" ref="G23" si="2">E23*F23</f>
        <v>0</v>
      </c>
      <c r="H23" s="7"/>
      <c r="I23" s="27"/>
      <c r="J23" s="27"/>
      <c r="K23" s="27"/>
      <c r="L23" s="7"/>
      <c r="M23" s="29"/>
      <c r="N23" s="24"/>
      <c r="O23" s="37">
        <f t="shared" ref="O23" si="3">G23+I23+J23+K23+M23</f>
        <v>0</v>
      </c>
      <c r="P23" s="38"/>
    </row>
    <row r="24" spans="1:21" x14ac:dyDescent="0.2">
      <c r="A24" s="4"/>
      <c r="B24" s="4"/>
      <c r="C24" s="4"/>
      <c r="D24" s="4"/>
      <c r="E24" s="7"/>
      <c r="F24" s="28">
        <v>0.14000000000000001</v>
      </c>
      <c r="G24" s="27">
        <f t="shared" si="0"/>
        <v>0</v>
      </c>
      <c r="H24" s="7"/>
      <c r="I24" s="27"/>
      <c r="J24" s="27"/>
      <c r="K24" s="27"/>
      <c r="L24" s="7"/>
      <c r="M24" s="29"/>
      <c r="N24" s="6"/>
      <c r="O24" s="37">
        <f t="shared" si="1"/>
        <v>0</v>
      </c>
      <c r="P24" s="38"/>
    </row>
    <row r="25" spans="1:21" ht="20.25" customHeight="1" thickBot="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1" t="s">
        <v>24</v>
      </c>
      <c r="N25" s="10"/>
      <c r="O25" s="35">
        <f>SUM(O19:P24)</f>
        <v>0</v>
      </c>
      <c r="P25" s="36"/>
    </row>
    <row r="26" spans="1:21" ht="6" customHeight="1" thickTop="1" x14ac:dyDescent="0.2"/>
    <row r="27" spans="1:21" s="8" customFormat="1" ht="12.75" customHeight="1" x14ac:dyDescent="0.2">
      <c r="A27" s="8" t="s">
        <v>20</v>
      </c>
      <c r="B27" s="34" t="s">
        <v>25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1" s="8" customFormat="1" ht="12.75" customHeight="1" x14ac:dyDescent="0.2">
      <c r="B28" s="34" t="s">
        <v>26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1" s="8" customFormat="1" ht="12.75" customHeight="1" x14ac:dyDescent="0.2">
      <c r="B29" s="34" t="s">
        <v>27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</row>
    <row r="30" spans="1:21" s="8" customFormat="1" ht="35.25" customHeight="1" x14ac:dyDescent="0.2">
      <c r="B30" s="34" t="s">
        <v>28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1" spans="1:21" s="8" customFormat="1" ht="11.25" x14ac:dyDescent="0.2">
      <c r="B31" s="33" t="s">
        <v>53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</row>
    <row r="32" spans="1:21" s="8" customFormat="1" ht="11.25" x14ac:dyDescent="0.2">
      <c r="B32" s="33" t="s">
        <v>21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</row>
    <row r="33" spans="2:16" s="8" customFormat="1" ht="11.25" x14ac:dyDescent="0.2">
      <c r="B33" s="33" t="s">
        <v>22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</row>
    <row r="34" spans="2:16" x14ac:dyDescent="0.2">
      <c r="B34" s="33" t="s">
        <v>29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6" spans="2:16" x14ac:dyDescent="0.2">
      <c r="C36" s="30" t="s">
        <v>55</v>
      </c>
      <c r="E36" s="2"/>
      <c r="F36" s="2"/>
      <c r="G36" s="2"/>
      <c r="I36" s="2"/>
      <c r="J36" s="2"/>
    </row>
    <row r="37" spans="2:16" x14ac:dyDescent="0.2">
      <c r="I37" s="31" t="s">
        <v>6</v>
      </c>
    </row>
    <row r="38" spans="2:16" x14ac:dyDescent="0.2">
      <c r="C38" s="30" t="s">
        <v>56</v>
      </c>
      <c r="E38" s="2"/>
      <c r="F38" s="2"/>
      <c r="G38" s="2"/>
      <c r="I38" s="2"/>
      <c r="J38" s="2"/>
    </row>
    <row r="39" spans="2:16" x14ac:dyDescent="0.2">
      <c r="I39" s="31" t="s">
        <v>6</v>
      </c>
    </row>
  </sheetData>
  <mergeCells count="26">
    <mergeCell ref="A1:P2"/>
    <mergeCell ref="M17:M18"/>
    <mergeCell ref="O17:P18"/>
    <mergeCell ref="O19:P19"/>
    <mergeCell ref="O20:P20"/>
    <mergeCell ref="B4:C4"/>
    <mergeCell ref="B7:C7"/>
    <mergeCell ref="E17:G17"/>
    <mergeCell ref="A17:A18"/>
    <mergeCell ref="B17:B18"/>
    <mergeCell ref="C17:C18"/>
    <mergeCell ref="I17:K17"/>
    <mergeCell ref="B5:C5"/>
    <mergeCell ref="O25:P25"/>
    <mergeCell ref="B30:P30"/>
    <mergeCell ref="B31:P31"/>
    <mergeCell ref="O21:P21"/>
    <mergeCell ref="O22:P22"/>
    <mergeCell ref="O24:P24"/>
    <mergeCell ref="O23:P23"/>
    <mergeCell ref="B28:P28"/>
    <mergeCell ref="B32:P32"/>
    <mergeCell ref="B33:P33"/>
    <mergeCell ref="B34:P34"/>
    <mergeCell ref="B29:P29"/>
    <mergeCell ref="B27:P27"/>
  </mergeCells>
  <pageMargins left="0.25" right="0.25" top="0.75" bottom="0.75" header="0.3" footer="0.3"/>
  <pageSetup orientation="landscape" r:id="rId1"/>
  <headerFooter>
    <oddFooter>&amp;R&amp;"-,Italic"&amp;8 10/13/2020 Rev 00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D616D-AE49-4D76-AAB5-08C86C568BEC}">
  <dimension ref="B2:K22"/>
  <sheetViews>
    <sheetView workbookViewId="0">
      <selection activeCell="B8" sqref="B8"/>
    </sheetView>
  </sheetViews>
  <sheetFormatPr defaultRowHeight="15" x14ac:dyDescent="0.25"/>
  <cols>
    <col min="1" max="1" width="0.85546875" customWidth="1"/>
    <col min="2" max="2" width="7.85546875" customWidth="1"/>
    <col min="4" max="4" width="8.42578125" customWidth="1"/>
    <col min="5" max="5" width="8.5703125" customWidth="1"/>
    <col min="6" max="6" width="8.28515625" customWidth="1"/>
    <col min="7" max="7" width="8.140625" customWidth="1"/>
    <col min="8" max="11" width="9.42578125" customWidth="1"/>
  </cols>
  <sheetData>
    <row r="2" spans="2:11" ht="29.25" customHeight="1" x14ac:dyDescent="0.25">
      <c r="C2" s="18" t="s">
        <v>47</v>
      </c>
      <c r="D2" s="19" t="s">
        <v>44</v>
      </c>
      <c r="E2" s="19" t="s">
        <v>45</v>
      </c>
      <c r="F2" s="19" t="s">
        <v>52</v>
      </c>
      <c r="G2" s="19" t="s">
        <v>46</v>
      </c>
      <c r="H2" s="19" t="s">
        <v>48</v>
      </c>
      <c r="I2" s="19" t="s">
        <v>49</v>
      </c>
      <c r="J2" s="19" t="s">
        <v>50</v>
      </c>
      <c r="K2" s="19" t="s">
        <v>51</v>
      </c>
    </row>
    <row r="3" spans="2:11" ht="7.5" customHeight="1" x14ac:dyDescent="0.25">
      <c r="C3" s="18"/>
      <c r="D3" s="19"/>
      <c r="E3" s="19"/>
      <c r="F3" s="19"/>
      <c r="G3" s="19"/>
      <c r="H3" s="19"/>
      <c r="I3" s="19"/>
      <c r="J3" s="19"/>
      <c r="K3" s="19"/>
    </row>
    <row r="4" spans="2:11" x14ac:dyDescent="0.25">
      <c r="B4" s="17" t="s">
        <v>10</v>
      </c>
      <c r="C4" s="20"/>
      <c r="D4" s="20">
        <v>10</v>
      </c>
      <c r="E4" s="20">
        <v>20</v>
      </c>
      <c r="F4" s="20">
        <v>25</v>
      </c>
      <c r="G4" s="20">
        <v>30</v>
      </c>
      <c r="H4" s="20">
        <v>40</v>
      </c>
      <c r="I4" s="20">
        <v>50</v>
      </c>
      <c r="J4" s="20">
        <v>100</v>
      </c>
      <c r="K4" s="20">
        <v>3200</v>
      </c>
    </row>
    <row r="5" spans="2:11" x14ac:dyDescent="0.25">
      <c r="C5" s="21">
        <v>0.14000000000000001</v>
      </c>
      <c r="D5" s="22">
        <f t="shared" ref="D5" si="0">C5*$D$4</f>
        <v>1.4000000000000001</v>
      </c>
      <c r="E5" s="22">
        <f t="shared" ref="E5" si="1">C5*$E$4</f>
        <v>2.8000000000000003</v>
      </c>
      <c r="F5" s="22">
        <f t="shared" ref="F5" si="2">C5*$F$4</f>
        <v>3.5000000000000004</v>
      </c>
      <c r="G5" s="22">
        <f t="shared" ref="G5" si="3">C5*$G$4</f>
        <v>4.2</v>
      </c>
      <c r="H5" s="22">
        <f t="shared" ref="H5" si="4">C5*$H$4</f>
        <v>5.6000000000000005</v>
      </c>
      <c r="I5" s="22">
        <f t="shared" ref="I5" si="5">C5*$I$4</f>
        <v>7.0000000000000009</v>
      </c>
      <c r="J5" s="22">
        <f t="shared" ref="J5" si="6">C5*$J$4</f>
        <v>14.000000000000002</v>
      </c>
      <c r="K5" s="22">
        <f t="shared" ref="K5" si="7">C5*$K$4</f>
        <v>448.00000000000006</v>
      </c>
    </row>
    <row r="6" spans="2:11" x14ac:dyDescent="0.25">
      <c r="C6" s="19"/>
      <c r="D6" s="19"/>
      <c r="E6" s="19"/>
      <c r="F6" s="19"/>
      <c r="G6" s="19"/>
      <c r="H6" s="19"/>
      <c r="I6" s="19"/>
      <c r="J6" s="19"/>
      <c r="K6" s="19"/>
    </row>
    <row r="8" spans="2:11" x14ac:dyDescent="0.25">
      <c r="B8" s="16" t="s">
        <v>8</v>
      </c>
      <c r="C8" s="16"/>
      <c r="D8" s="16" t="s">
        <v>43</v>
      </c>
      <c r="E8" s="16" t="s">
        <v>42</v>
      </c>
      <c r="F8" s="23"/>
    </row>
    <row r="9" spans="2:11" x14ac:dyDescent="0.25">
      <c r="B9" s="16" t="s">
        <v>39</v>
      </c>
      <c r="C9" s="9"/>
      <c r="D9" s="16">
        <v>230</v>
      </c>
      <c r="E9" s="16">
        <v>460</v>
      </c>
      <c r="F9" s="23"/>
    </row>
    <row r="10" spans="2:11" x14ac:dyDescent="0.25">
      <c r="B10" s="16" t="s">
        <v>34</v>
      </c>
      <c r="C10" s="9"/>
      <c r="D10" s="16">
        <v>92</v>
      </c>
      <c r="E10" s="16">
        <v>184</v>
      </c>
      <c r="F10" s="23"/>
    </row>
    <row r="11" spans="2:11" x14ac:dyDescent="0.25">
      <c r="B11" s="16" t="s">
        <v>35</v>
      </c>
      <c r="C11" s="9"/>
      <c r="D11" s="16">
        <v>132</v>
      </c>
      <c r="E11" s="16">
        <v>264</v>
      </c>
      <c r="F11" s="23"/>
    </row>
    <row r="12" spans="2:11" x14ac:dyDescent="0.25">
      <c r="B12" s="16" t="s">
        <v>36</v>
      </c>
      <c r="C12" s="9"/>
      <c r="D12" s="16">
        <v>140</v>
      </c>
      <c r="E12" s="16">
        <v>280</v>
      </c>
      <c r="F12" s="23"/>
    </row>
    <row r="13" spans="2:11" x14ac:dyDescent="0.25">
      <c r="B13" s="16" t="s">
        <v>31</v>
      </c>
      <c r="C13" s="9"/>
      <c r="D13" s="16">
        <v>85</v>
      </c>
      <c r="E13" s="16">
        <v>170</v>
      </c>
      <c r="F13" s="23"/>
    </row>
    <row r="14" spans="2:11" x14ac:dyDescent="0.25">
      <c r="B14" s="16" t="s">
        <v>38</v>
      </c>
      <c r="C14" s="9"/>
      <c r="D14" s="16">
        <v>235</v>
      </c>
      <c r="E14" s="16">
        <v>470</v>
      </c>
      <c r="F14" s="23"/>
    </row>
    <row r="15" spans="2:11" x14ac:dyDescent="0.25">
      <c r="B15" s="16" t="s">
        <v>40</v>
      </c>
      <c r="C15" s="9"/>
      <c r="D15" s="16">
        <v>365</v>
      </c>
      <c r="E15" s="16">
        <v>730</v>
      </c>
      <c r="F15" s="23"/>
    </row>
    <row r="16" spans="2:11" x14ac:dyDescent="0.25">
      <c r="B16" s="16" t="s">
        <v>41</v>
      </c>
      <c r="C16" s="9"/>
      <c r="D16" s="16">
        <v>85</v>
      </c>
      <c r="E16" s="16">
        <v>170</v>
      </c>
      <c r="F16" s="23"/>
    </row>
    <row r="17" spans="2:6" x14ac:dyDescent="0.25">
      <c r="B17" s="16" t="s">
        <v>32</v>
      </c>
      <c r="C17" s="9"/>
      <c r="D17" s="16">
        <v>65</v>
      </c>
      <c r="E17" s="16"/>
      <c r="F17" s="23"/>
    </row>
    <row r="18" spans="2:6" x14ac:dyDescent="0.25">
      <c r="B18" s="16" t="s">
        <v>33</v>
      </c>
      <c r="C18" s="9"/>
      <c r="D18" s="16">
        <v>80</v>
      </c>
      <c r="E18" s="16">
        <v>160</v>
      </c>
      <c r="F18" s="23"/>
    </row>
    <row r="19" spans="2:6" x14ac:dyDescent="0.25">
      <c r="B19" s="16" t="s">
        <v>30</v>
      </c>
      <c r="C19" s="9"/>
      <c r="D19" s="16">
        <v>26</v>
      </c>
      <c r="E19" s="16"/>
      <c r="F19" s="23"/>
    </row>
    <row r="20" spans="2:6" x14ac:dyDescent="0.25">
      <c r="B20" s="16" t="s">
        <v>37</v>
      </c>
      <c r="C20" s="9"/>
      <c r="D20" s="16">
        <v>156</v>
      </c>
      <c r="E20" s="16">
        <v>312</v>
      </c>
      <c r="F20" s="23"/>
    </row>
    <row r="22" spans="2:6" x14ac:dyDescent="0.25">
      <c r="E22">
        <f>SUM(E9:E21)</f>
        <v>3200</v>
      </c>
    </row>
  </sheetData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Mileage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Weber</dc:creator>
  <cp:lastModifiedBy>Nathan Eichacker</cp:lastModifiedBy>
  <cp:lastPrinted>2020-11-11T14:05:42Z</cp:lastPrinted>
  <dcterms:created xsi:type="dcterms:W3CDTF">2020-10-07T15:48:47Z</dcterms:created>
  <dcterms:modified xsi:type="dcterms:W3CDTF">2020-11-11T17:46:54Z</dcterms:modified>
</cp:coreProperties>
</file>