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'Sheet1'!$C$3:$O$34</definedName>
    <definedName name="REF_Fees">'Sheet1'!$AN$64:$AV$81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K13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Enter the age group</t>
        </r>
        <r>
          <rPr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Place and X onl in one box</t>
        </r>
      </text>
    </comment>
    <comment ref="K19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Enter the Age group</t>
        </r>
      </text>
    </comment>
    <comment ref="E2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Place an X only in one box</t>
        </r>
      </text>
    </comment>
    <comment ref="E25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Place an X only in one box</t>
        </r>
      </text>
    </comment>
  </commentList>
</comments>
</file>

<file path=xl/sharedStrings.xml><?xml version="1.0" encoding="utf-8"?>
<sst xmlns="http://schemas.openxmlformats.org/spreadsheetml/2006/main" count="174" uniqueCount="79">
  <si>
    <t>payv</t>
  </si>
  <si>
    <t>Referee Pay Voucher</t>
  </si>
  <si>
    <t>Last Name (Print):</t>
  </si>
  <si>
    <t>First Name  (Print):</t>
  </si>
  <si>
    <t>Address (Print)</t>
  </si>
  <si>
    <t xml:space="preserve">Street    ,  Apt#       </t>
  </si>
  <si>
    <t xml:space="preserve"> City,   State , Zip Code</t>
  </si>
  <si>
    <t>Game 1 for :</t>
  </si>
  <si>
    <t xml:space="preserve">  Date:</t>
  </si>
  <si>
    <t>Time:</t>
  </si>
  <si>
    <t>Field:</t>
  </si>
  <si>
    <t>Age Grp</t>
  </si>
  <si>
    <t>U-</t>
  </si>
  <si>
    <t xml:space="preserve"> Girls</t>
  </si>
  <si>
    <t xml:space="preserve"> </t>
  </si>
  <si>
    <t xml:space="preserve">        Boys</t>
  </si>
  <si>
    <t>Teams:</t>
  </si>
  <si>
    <t>VS</t>
  </si>
  <si>
    <t>Duties performed:</t>
  </si>
  <si>
    <t>Center</t>
  </si>
  <si>
    <t>x</t>
  </si>
  <si>
    <t xml:space="preserve">     Fee</t>
  </si>
  <si>
    <t>AR</t>
  </si>
  <si>
    <t>Game 2 for :</t>
  </si>
  <si>
    <t>Reason for payment Request:</t>
  </si>
  <si>
    <t xml:space="preserve">       No Lights</t>
  </si>
  <si>
    <t xml:space="preserve"> Teams didn't pay</t>
  </si>
  <si>
    <t>Other Comments</t>
  </si>
  <si>
    <t>Referee's Signature:</t>
  </si>
  <si>
    <t>For Office Use Only</t>
  </si>
  <si>
    <t>W-9 on file?</t>
  </si>
  <si>
    <t>Yes</t>
  </si>
  <si>
    <t>No</t>
  </si>
  <si>
    <t>Total Amount Due:</t>
  </si>
  <si>
    <t>Assignor:</t>
  </si>
  <si>
    <t>Date:</t>
  </si>
  <si>
    <t>Voucher No.</t>
  </si>
  <si>
    <t>Plano Youth Soccer</t>
  </si>
  <si>
    <t>Referees Fees by Age Group</t>
  </si>
  <si>
    <t xml:space="preserve"> Ctr Ref</t>
  </si>
  <si>
    <t>AGE</t>
  </si>
  <si>
    <t>AG</t>
  </si>
  <si>
    <t>Ref</t>
  </si>
  <si>
    <t>U-7 &amp; 8</t>
  </si>
  <si>
    <t>NA</t>
  </si>
  <si>
    <t>U - 10</t>
  </si>
  <si>
    <t>U-9 &amp;10</t>
  </si>
  <si>
    <t>U - 12</t>
  </si>
  <si>
    <t>U-11 &amp; 12</t>
  </si>
  <si>
    <t>U - 14</t>
  </si>
  <si>
    <t>U-13 &amp; 14</t>
  </si>
  <si>
    <t>U - 16</t>
  </si>
  <si>
    <t>U-15 &amp; 16</t>
  </si>
  <si>
    <t>U - 19</t>
  </si>
  <si>
    <t>U-17 &amp; 19</t>
  </si>
  <si>
    <t>=</t>
  </si>
  <si>
    <t>Referee Fees by Age Group</t>
  </si>
  <si>
    <t>Rowlett Youth Soccer Association</t>
  </si>
  <si>
    <t>Cancelled less than 24 Hours</t>
  </si>
  <si>
    <t>Mentor/Assessor</t>
  </si>
  <si>
    <t>Paying Team
No show</t>
  </si>
  <si>
    <t xml:space="preserve">5211 Gordon Smith, Rowlett, TX, 75088  </t>
  </si>
  <si>
    <t>Age group</t>
  </si>
  <si>
    <t>N/A</t>
  </si>
  <si>
    <t>U6</t>
  </si>
  <si>
    <t>U8</t>
  </si>
  <si>
    <t>U9</t>
  </si>
  <si>
    <t>U10</t>
  </si>
  <si>
    <t>U12</t>
  </si>
  <si>
    <t>U14</t>
  </si>
  <si>
    <t>U16</t>
  </si>
  <si>
    <t>U19</t>
  </si>
  <si>
    <t>League Director:</t>
  </si>
  <si>
    <t>Mentor</t>
  </si>
  <si>
    <t>Other</t>
  </si>
  <si>
    <t>Home Phone #</t>
  </si>
  <si>
    <t>Cell Phone #</t>
  </si>
  <si>
    <t xml:space="preserve">Office:  214.607.4681   -     Fax  214.607.4682 </t>
  </si>
  <si>
    <t>Beginning Fall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</si>
</sst>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_(&quot;$&quot;* #,###_);_(&quot;$&quot;* \(#,###\);_(&quot;$&quot;* &quot;-&quot;??_);_(@_)"/>
    <numFmt numFmtId="166" formatCode="&quot;$&quot;#,##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22"/>
      <name val="Times New Roman"/>
      <family val="1"/>
    </font>
    <font>
      <sz val="2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u val="singleAccounting"/>
      <sz val="12"/>
      <color indexed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22"/>
      <color indexed="10"/>
      <name val="Times New Roman"/>
      <family val="1"/>
    </font>
    <font>
      <b/>
      <sz val="22"/>
      <name val="Times New Roman"/>
      <family val="1"/>
    </font>
    <font>
      <b/>
      <u val="single"/>
      <sz val="10"/>
      <name val="Times New Roman"/>
      <family val="1"/>
    </font>
    <font>
      <b/>
      <sz val="20"/>
      <color indexed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Tahoma"/>
      <family val="2"/>
    </font>
    <font>
      <sz val="16"/>
      <name val="Arial"/>
      <family val="0"/>
    </font>
    <font>
      <sz val="16"/>
      <color indexed="10"/>
      <name val="Times New Roman"/>
      <family val="1"/>
    </font>
    <font>
      <sz val="22"/>
      <color indexed="16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lightTrellis">
        <bgColor indexed="47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39" fontId="15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 quotePrefix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/>
    </xf>
    <xf numFmtId="0" fontId="21" fillId="2" borderId="0" xfId="0" applyFont="1" applyFill="1" applyAlignment="1" quotePrefix="1">
      <alignment horizontal="center"/>
    </xf>
    <xf numFmtId="44" fontId="21" fillId="2" borderId="0" xfId="17" applyFont="1" applyFill="1" applyAlignment="1">
      <alignment/>
    </xf>
    <xf numFmtId="0" fontId="21" fillId="2" borderId="0" xfId="0" applyFont="1" applyFill="1" applyAlignment="1">
      <alignment horizontal="center"/>
    </xf>
    <xf numFmtId="0" fontId="21" fillId="4" borderId="0" xfId="0" applyFont="1" applyFill="1" applyAlignment="1" quotePrefix="1">
      <alignment horizontal="center"/>
    </xf>
    <xf numFmtId="44" fontId="21" fillId="4" borderId="0" xfId="17" applyFont="1" applyFill="1" applyAlignment="1">
      <alignment/>
    </xf>
    <xf numFmtId="0" fontId="21" fillId="3" borderId="0" xfId="0" applyFont="1" applyFill="1" applyAlignment="1" quotePrefix="1">
      <alignment horizontal="center"/>
    </xf>
    <xf numFmtId="44" fontId="21" fillId="3" borderId="0" xfId="17" applyFont="1" applyFill="1" applyAlignment="1">
      <alignment/>
    </xf>
    <xf numFmtId="0" fontId="21" fillId="5" borderId="0" xfId="0" applyFont="1" applyFill="1" applyAlignment="1" quotePrefix="1">
      <alignment horizontal="center"/>
    </xf>
    <xf numFmtId="44" fontId="21" fillId="5" borderId="0" xfId="17" applyFont="1" applyFill="1" applyAlignment="1">
      <alignment/>
    </xf>
    <xf numFmtId="0" fontId="21" fillId="6" borderId="0" xfId="0" applyFont="1" applyFill="1" applyAlignment="1" quotePrefix="1">
      <alignment horizontal="center"/>
    </xf>
    <xf numFmtId="44" fontId="21" fillId="6" borderId="0" xfId="17" applyFont="1" applyFill="1" applyAlignment="1">
      <alignment/>
    </xf>
    <xf numFmtId="0" fontId="21" fillId="7" borderId="0" xfId="0" applyFont="1" applyFill="1" applyAlignment="1" quotePrefix="1">
      <alignment horizontal="center"/>
    </xf>
    <xf numFmtId="44" fontId="21" fillId="7" borderId="0" xfId="17" applyFont="1" applyFill="1" applyAlignment="1">
      <alignment/>
    </xf>
    <xf numFmtId="0" fontId="32" fillId="0" borderId="0" xfId="0" applyFont="1" applyAlignment="1">
      <alignment/>
    </xf>
    <xf numFmtId="6" fontId="0" fillId="0" borderId="0" xfId="0" applyNumberFormat="1" applyAlignment="1">
      <alignment/>
    </xf>
    <xf numFmtId="44" fontId="21" fillId="2" borderId="0" xfId="17" applyFont="1" applyFill="1" applyAlignment="1">
      <alignment horizont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6" xfId="0" applyFont="1" applyBorder="1" applyAlignment="1" applyProtection="1" quotePrefix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6" fillId="8" borderId="9" xfId="0" applyFont="1" applyFill="1" applyBorder="1" applyAlignment="1" applyProtection="1" quotePrefix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6" fillId="8" borderId="0" xfId="0" applyFont="1" applyFill="1" applyBorder="1" applyAlignment="1" applyProtection="1">
      <alignment horizontal="left" vertical="center"/>
      <protection/>
    </xf>
    <xf numFmtId="0" fontId="1" fillId="8" borderId="0" xfId="0" applyFont="1" applyFill="1" applyBorder="1" applyAlignment="1" applyProtection="1">
      <alignment/>
      <protection/>
    </xf>
    <xf numFmtId="0" fontId="10" fillId="8" borderId="0" xfId="0" applyFont="1" applyFill="1" applyBorder="1" applyAlignment="1" applyProtection="1">
      <alignment horizontal="left" vertical="center"/>
      <protection/>
    </xf>
    <xf numFmtId="0" fontId="11" fillId="8" borderId="9" xfId="0" applyFont="1" applyFill="1" applyBorder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 quotePrefix="1">
      <alignment horizontal="center" vertical="top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8" borderId="9" xfId="0" applyFont="1" applyFill="1" applyBorder="1" applyAlignment="1" applyProtection="1" quotePrefix="1">
      <alignment horizontal="center" vertical="center"/>
      <protection/>
    </xf>
    <xf numFmtId="0" fontId="14" fillId="8" borderId="0" xfId="0" applyFont="1" applyFill="1" applyBorder="1" applyAlignment="1" applyProtection="1" quotePrefix="1">
      <alignment horizontal="center" vertical="center"/>
      <protection/>
    </xf>
    <xf numFmtId="0" fontId="1" fillId="8" borderId="0" xfId="0" applyFont="1" applyFill="1" applyBorder="1" applyAlignment="1" applyProtection="1" quotePrefix="1">
      <alignment horizontal="center" vertical="center"/>
      <protection/>
    </xf>
    <xf numFmtId="0" fontId="1" fillId="8" borderId="0" xfId="0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center" vertical="center"/>
      <protection/>
    </xf>
    <xf numFmtId="0" fontId="17" fillId="8" borderId="0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Border="1" applyAlignment="1" applyProtection="1" quotePrefix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8" borderId="9" xfId="0" applyFont="1" applyFill="1" applyBorder="1" applyAlignment="1" applyProtection="1" quotePrefix="1">
      <alignment horizontal="left" vertical="center"/>
      <protection/>
    </xf>
    <xf numFmtId="0" fontId="14" fillId="8" borderId="0" xfId="0" applyFont="1" applyFill="1" applyBorder="1" applyAlignment="1" applyProtection="1">
      <alignment horizontal="center" vertical="center"/>
      <protection/>
    </xf>
    <xf numFmtId="0" fontId="6" fillId="8" borderId="9" xfId="0" applyFont="1" applyFill="1" applyBorder="1" applyAlignment="1" applyProtection="1" quotePrefix="1">
      <alignment horizontal="center" vertical="center"/>
      <protection/>
    </xf>
    <xf numFmtId="0" fontId="18" fillId="8" borderId="0" xfId="0" applyFont="1" applyFill="1" applyBorder="1" applyAlignment="1" applyProtection="1" quotePrefix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9" fillId="8" borderId="0" xfId="0" applyFont="1" applyFill="1" applyBorder="1" applyAlignment="1" applyProtection="1" quotePrefix="1">
      <alignment horizontal="center"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18" fillId="8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66" fontId="15" fillId="0" borderId="0" xfId="0" applyNumberFormat="1" applyFont="1" applyBorder="1" applyAlignment="1" applyProtection="1">
      <alignment horizontal="right" vertical="center"/>
      <protection/>
    </xf>
    <xf numFmtId="0" fontId="12" fillId="8" borderId="4" xfId="0" applyFont="1" applyFill="1" applyBorder="1" applyAlignment="1" applyProtection="1">
      <alignment horizontal="left" vertical="center"/>
      <protection/>
    </xf>
    <xf numFmtId="0" fontId="14" fillId="8" borderId="5" xfId="0" applyFont="1" applyFill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/>
      <protection/>
    </xf>
    <xf numFmtId="0" fontId="17" fillId="8" borderId="0" xfId="0" applyFont="1" applyFill="1" applyBorder="1" applyAlignment="1" applyProtection="1">
      <alignment horizontal="center" vertical="center" wrapText="1"/>
      <protection/>
    </xf>
    <xf numFmtId="0" fontId="17" fillId="8" borderId="0" xfId="0" applyFont="1" applyFill="1" applyBorder="1" applyAlignment="1" applyProtection="1" quotePrefix="1">
      <alignment horizontal="left" vertical="center"/>
      <protection/>
    </xf>
    <xf numFmtId="0" fontId="14" fillId="8" borderId="0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7" fillId="8" borderId="0" xfId="0" applyFont="1" applyFill="1" applyBorder="1" applyAlignment="1" applyProtection="1" quotePrefix="1">
      <alignment horizontal="center" vertical="center" wrapText="1"/>
      <protection/>
    </xf>
    <xf numFmtId="0" fontId="17" fillId="8" borderId="0" xfId="0" applyFont="1" applyFill="1" applyBorder="1" applyAlignment="1" applyProtection="1">
      <alignment horizontal="left" vertical="center"/>
      <protection/>
    </xf>
    <xf numFmtId="0" fontId="17" fillId="8" borderId="0" xfId="0" applyFont="1" applyFill="1" applyBorder="1" applyAlignment="1" applyProtection="1">
      <alignment horizontal="center" vertical="center"/>
      <protection/>
    </xf>
    <xf numFmtId="0" fontId="12" fillId="8" borderId="9" xfId="0" applyFont="1" applyFill="1" applyBorder="1" applyAlignment="1" applyProtection="1">
      <alignment horizontal="left" vertical="center"/>
      <protection/>
    </xf>
    <xf numFmtId="0" fontId="12" fillId="4" borderId="6" xfId="0" applyFont="1" applyFill="1" applyBorder="1" applyAlignment="1" applyProtection="1" quotePrefix="1">
      <alignment horizontal="left" vertical="center"/>
      <protection/>
    </xf>
    <xf numFmtId="0" fontId="17" fillId="4" borderId="7" xfId="0" applyFont="1" applyFill="1" applyBorder="1" applyAlignment="1" applyProtection="1" quotePrefix="1">
      <alignment horizontal="center" vertical="center" wrapText="1"/>
      <protection/>
    </xf>
    <xf numFmtId="0" fontId="13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14" fillId="4" borderId="7" xfId="0" applyFont="1" applyFill="1" applyBorder="1" applyAlignment="1" applyProtection="1">
      <alignment horizontal="left" vertical="center"/>
      <protection/>
    </xf>
    <xf numFmtId="0" fontId="16" fillId="4" borderId="8" xfId="0" applyFont="1" applyFill="1" applyBorder="1" applyAlignment="1" applyProtection="1">
      <alignment horizontal="right" vertical="center"/>
      <protection/>
    </xf>
    <xf numFmtId="0" fontId="14" fillId="0" borderId="9" xfId="0" applyFont="1" applyBorder="1" applyAlignment="1" applyProtection="1">
      <alignment horizontal="left" vertical="center"/>
      <protection/>
    </xf>
    <xf numFmtId="0" fontId="12" fillId="3" borderId="9" xfId="0" applyFont="1" applyFill="1" applyBorder="1" applyAlignment="1" applyProtection="1" quotePrefix="1">
      <alignment horizontal="left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 quotePrefix="1">
      <alignment horizontal="left" vertical="center"/>
      <protection/>
    </xf>
    <xf numFmtId="0" fontId="1" fillId="3" borderId="0" xfId="0" applyFont="1" applyFill="1" applyBorder="1" applyAlignment="1" applyProtection="1" quotePrefix="1">
      <alignment horizontal="center" vertical="center"/>
      <protection/>
    </xf>
    <xf numFmtId="165" fontId="16" fillId="3" borderId="8" xfId="0" applyNumberFormat="1" applyFont="1" applyFill="1" applyBorder="1" applyAlignment="1" applyProtection="1">
      <alignment horizontal="center" vertical="center"/>
      <protection/>
    </xf>
    <xf numFmtId="0" fontId="12" fillId="3" borderId="9" xfId="0" applyFont="1" applyFill="1" applyBorder="1" applyAlignment="1" applyProtection="1">
      <alignment horizontal="left" vertical="center"/>
      <protection/>
    </xf>
    <xf numFmtId="0" fontId="14" fillId="3" borderId="7" xfId="0" applyFont="1" applyFill="1" applyBorder="1" applyAlignment="1" applyProtection="1">
      <alignment horizontal="center" vertical="center"/>
      <protection/>
    </xf>
    <xf numFmtId="0" fontId="12" fillId="3" borderId="7" xfId="0" applyFont="1" applyFill="1" applyBorder="1" applyAlignment="1" applyProtection="1">
      <alignment horizontal="left" vertical="center"/>
      <protection/>
    </xf>
    <xf numFmtId="0" fontId="14" fillId="3" borderId="7" xfId="0" applyFont="1" applyFill="1" applyBorder="1" applyAlignment="1" applyProtection="1">
      <alignment horizontal="left" vertical="center"/>
      <protection/>
    </xf>
    <xf numFmtId="0" fontId="14" fillId="3" borderId="8" xfId="0" applyFont="1" applyFill="1" applyBorder="1" applyAlignment="1" applyProtection="1">
      <alignment horizontal="left" vertical="center"/>
      <protection/>
    </xf>
    <xf numFmtId="0" fontId="12" fillId="3" borderId="6" xfId="0" applyFont="1" applyFill="1" applyBorder="1" applyAlignment="1" applyProtection="1" quotePrefix="1">
      <alignment horizontal="left" vertical="center"/>
      <protection/>
    </xf>
    <xf numFmtId="0" fontId="19" fillId="3" borderId="7" xfId="0" applyFont="1" applyFill="1" applyBorder="1" applyAlignment="1" applyProtection="1">
      <alignment horizontal="left" vertical="center"/>
      <protection/>
    </xf>
    <xf numFmtId="0" fontId="14" fillId="4" borderId="8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4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25" fillId="3" borderId="0" xfId="0" applyFont="1" applyFill="1" applyAlignment="1" applyProtection="1">
      <alignment horizontal="center"/>
      <protection/>
    </xf>
    <xf numFmtId="0" fontId="26" fillId="2" borderId="13" xfId="0" applyFont="1" applyFill="1" applyBorder="1" applyAlignment="1" applyProtection="1" quotePrefix="1">
      <alignment horizontal="center" vertical="center"/>
      <protection/>
    </xf>
    <xf numFmtId="0" fontId="21" fillId="2" borderId="0" xfId="0" applyFont="1" applyFill="1" applyAlignment="1" applyProtection="1" quotePrefix="1">
      <alignment horizontal="center"/>
      <protection/>
    </xf>
    <xf numFmtId="44" fontId="21" fillId="2" borderId="0" xfId="17" applyFont="1" applyFill="1" applyAlignment="1" applyProtection="1">
      <alignment/>
      <protection/>
    </xf>
    <xf numFmtId="0" fontId="27" fillId="2" borderId="0" xfId="0" applyFont="1" applyFill="1" applyAlignment="1" applyProtection="1">
      <alignment/>
      <protection/>
    </xf>
    <xf numFmtId="0" fontId="21" fillId="2" borderId="0" xfId="0" applyFont="1" applyFill="1" applyAlignment="1" applyProtection="1">
      <alignment horizontal="center"/>
      <protection/>
    </xf>
    <xf numFmtId="0" fontId="9" fillId="0" borderId="14" xfId="0" applyFont="1" applyBorder="1" applyAlignment="1" applyProtection="1" quotePrefix="1">
      <alignment horizontal="center" vertical="center"/>
      <protection/>
    </xf>
    <xf numFmtId="44" fontId="9" fillId="0" borderId="0" xfId="17" applyFont="1" applyAlignment="1" applyProtection="1">
      <alignment/>
      <protection/>
    </xf>
    <xf numFmtId="0" fontId="28" fillId="0" borderId="14" xfId="0" applyFont="1" applyBorder="1" applyAlignment="1" applyProtection="1">
      <alignment horizontal="center"/>
      <protection/>
    </xf>
    <xf numFmtId="0" fontId="21" fillId="4" borderId="0" xfId="0" applyFont="1" applyFill="1" applyAlignment="1" applyProtection="1" quotePrefix="1">
      <alignment horizontal="center"/>
      <protection/>
    </xf>
    <xf numFmtId="44" fontId="21" fillId="4" borderId="0" xfId="17" applyFont="1" applyFill="1" applyAlignment="1" applyProtection="1">
      <alignment/>
      <protection/>
    </xf>
    <xf numFmtId="0" fontId="27" fillId="4" borderId="0" xfId="0" applyFont="1" applyFill="1" applyAlignment="1" applyProtection="1">
      <alignment/>
      <protection/>
    </xf>
    <xf numFmtId="0" fontId="26" fillId="0" borderId="14" xfId="0" applyFont="1" applyBorder="1" applyAlignment="1" applyProtection="1" quotePrefix="1">
      <alignment horizontal="center" vertical="center"/>
      <protection/>
    </xf>
    <xf numFmtId="43" fontId="3" fillId="0" borderId="0" xfId="15" applyFont="1" applyAlignment="1" applyProtection="1">
      <alignment/>
      <protection/>
    </xf>
    <xf numFmtId="0" fontId="21" fillId="3" borderId="0" xfId="0" applyFont="1" applyFill="1" applyAlignment="1" applyProtection="1" quotePrefix="1">
      <alignment horizontal="center"/>
      <protection/>
    </xf>
    <xf numFmtId="44" fontId="21" fillId="3" borderId="0" xfId="17" applyFont="1" applyFill="1" applyAlignment="1" applyProtection="1">
      <alignment/>
      <protection/>
    </xf>
    <xf numFmtId="0" fontId="27" fillId="3" borderId="0" xfId="0" applyFont="1" applyFill="1" applyAlignment="1" applyProtection="1">
      <alignment/>
      <protection/>
    </xf>
    <xf numFmtId="0" fontId="21" fillId="5" borderId="0" xfId="0" applyFont="1" applyFill="1" applyAlignment="1" applyProtection="1" quotePrefix="1">
      <alignment horizontal="center"/>
      <protection/>
    </xf>
    <xf numFmtId="44" fontId="21" fillId="5" borderId="0" xfId="17" applyFont="1" applyFill="1" applyAlignment="1" applyProtection="1">
      <alignment/>
      <protection/>
    </xf>
    <xf numFmtId="0" fontId="27" fillId="5" borderId="0" xfId="0" applyFont="1" applyFill="1" applyAlignment="1" applyProtection="1">
      <alignment/>
      <protection/>
    </xf>
    <xf numFmtId="0" fontId="21" fillId="6" borderId="0" xfId="0" applyFont="1" applyFill="1" applyAlignment="1" applyProtection="1" quotePrefix="1">
      <alignment horizontal="center"/>
      <protection/>
    </xf>
    <xf numFmtId="44" fontId="21" fillId="6" borderId="0" xfId="17" applyFont="1" applyFill="1" applyAlignment="1" applyProtection="1">
      <alignment/>
      <protection/>
    </xf>
    <xf numFmtId="0" fontId="27" fillId="6" borderId="0" xfId="0" applyFont="1" applyFill="1" applyAlignment="1" applyProtection="1">
      <alignment/>
      <protection/>
    </xf>
    <xf numFmtId="0" fontId="21" fillId="6" borderId="0" xfId="0" applyFont="1" applyFill="1" applyAlignment="1" applyProtection="1">
      <alignment horizontal="center"/>
      <protection/>
    </xf>
    <xf numFmtId="0" fontId="21" fillId="7" borderId="0" xfId="0" applyFont="1" applyFill="1" applyAlignment="1" applyProtection="1" quotePrefix="1">
      <alignment horizontal="center"/>
      <protection/>
    </xf>
    <xf numFmtId="44" fontId="21" fillId="7" borderId="0" xfId="17" applyFont="1" applyFill="1" applyAlignment="1" applyProtection="1">
      <alignment/>
      <protection/>
    </xf>
    <xf numFmtId="0" fontId="27" fillId="7" borderId="0" xfId="0" applyFont="1" applyFill="1" applyAlignment="1" applyProtection="1">
      <alignment/>
      <protection/>
    </xf>
    <xf numFmtId="0" fontId="21" fillId="7" borderId="0" xfId="0" applyFont="1" applyFill="1" applyAlignment="1" applyProtection="1">
      <alignment horizontal="center"/>
      <protection/>
    </xf>
    <xf numFmtId="0" fontId="26" fillId="0" borderId="15" xfId="0" applyFont="1" applyBorder="1" applyAlignment="1" applyProtection="1" quotePrefix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1" fillId="9" borderId="0" xfId="0" applyFont="1" applyFill="1" applyAlignment="1" applyProtection="1" quotePrefix="1">
      <alignment horizontal="fill"/>
      <protection/>
    </xf>
    <xf numFmtId="165" fontId="20" fillId="0" borderId="11" xfId="15" applyNumberFormat="1" applyFont="1" applyBorder="1" applyAlignment="1" applyProtection="1">
      <alignment/>
      <protection locked="0"/>
    </xf>
    <xf numFmtId="0" fontId="12" fillId="4" borderId="16" xfId="0" applyFont="1" applyFill="1" applyBorder="1" applyAlignment="1" applyProtection="1" quotePrefix="1">
      <alignment horizontal="left" vertical="center"/>
      <protection/>
    </xf>
    <xf numFmtId="0" fontId="11" fillId="4" borderId="12" xfId="0" applyFont="1" applyFill="1" applyBorder="1" applyAlignment="1" applyProtection="1">
      <alignment horizontal="center" vertical="center"/>
      <protection/>
    </xf>
    <xf numFmtId="0" fontId="13" fillId="4" borderId="12" xfId="0" applyFont="1" applyFill="1" applyBorder="1" applyAlignment="1" applyProtection="1">
      <alignment horizontal="center" vertical="center"/>
      <protection/>
    </xf>
    <xf numFmtId="0" fontId="1" fillId="4" borderId="12" xfId="0" applyFont="1" applyFill="1" applyBorder="1" applyAlignment="1" applyProtection="1" quotePrefix="1">
      <alignment horizontal="center" vertical="center"/>
      <protection/>
    </xf>
    <xf numFmtId="0" fontId="1" fillId="4" borderId="12" xfId="0" applyFont="1" applyFill="1" applyBorder="1" applyAlignment="1" applyProtection="1">
      <alignment horizontal="left" vertical="center"/>
      <protection/>
    </xf>
    <xf numFmtId="0" fontId="1" fillId="4" borderId="17" xfId="0" applyFont="1" applyFill="1" applyBorder="1" applyAlignment="1" applyProtection="1" quotePrefix="1">
      <alignment horizontal="center" vertical="center"/>
      <protection/>
    </xf>
    <xf numFmtId="0" fontId="1" fillId="4" borderId="12" xfId="0" applyFont="1" applyFill="1" applyBorder="1" applyAlignment="1" applyProtection="1">
      <alignment horizontal="center" vertical="center"/>
      <protection/>
    </xf>
    <xf numFmtId="44" fontId="21" fillId="4" borderId="0" xfId="17" applyFont="1" applyFill="1" applyAlignment="1">
      <alignment horizontal="center"/>
    </xf>
    <xf numFmtId="0" fontId="36" fillId="6" borderId="0" xfId="0" applyFont="1" applyFill="1" applyAlignment="1">
      <alignment horizontal="center"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164" fontId="8" fillId="0" borderId="12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 quotePrefix="1">
      <alignment horizontal="center" vertical="top"/>
      <protection/>
    </xf>
    <xf numFmtId="0" fontId="1" fillId="0" borderId="10" xfId="0" applyFont="1" applyBorder="1" applyAlignment="1" applyProtection="1" quotePrefix="1">
      <alignment horizontal="center" vertical="top"/>
      <protection/>
    </xf>
    <xf numFmtId="0" fontId="21" fillId="10" borderId="16" xfId="0" applyFont="1" applyFill="1" applyBorder="1" applyAlignment="1" applyProtection="1">
      <alignment horizontal="center" vertical="center"/>
      <protection/>
    </xf>
    <xf numFmtId="0" fontId="21" fillId="10" borderId="12" xfId="0" applyFont="1" applyFill="1" applyBorder="1" applyAlignment="1" applyProtection="1">
      <alignment horizontal="center" vertical="center"/>
      <protection/>
    </xf>
    <xf numFmtId="0" fontId="21" fillId="10" borderId="17" xfId="0" applyFont="1" applyFill="1" applyBorder="1" applyAlignment="1" applyProtection="1">
      <alignment horizontal="center" vertical="center"/>
      <protection/>
    </xf>
    <xf numFmtId="0" fontId="14" fillId="3" borderId="7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7" fillId="0" borderId="1" xfId="0" applyFont="1" applyBorder="1" applyAlignment="1" applyProtection="1" quotePrefix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34" fillId="8" borderId="4" xfId="0" applyFont="1" applyFill="1" applyBorder="1" applyAlignment="1" applyProtection="1">
      <alignment horizontal="center"/>
      <protection/>
    </xf>
    <xf numFmtId="0" fontId="34" fillId="8" borderId="5" xfId="0" applyFont="1" applyFill="1" applyBorder="1" applyAlignment="1" applyProtection="1">
      <alignment horizontal="center"/>
      <protection/>
    </xf>
    <xf numFmtId="0" fontId="34" fillId="8" borderId="10" xfId="0" applyFont="1" applyFill="1" applyBorder="1" applyAlignment="1" applyProtection="1">
      <alignment horizontal="center"/>
      <protection/>
    </xf>
    <xf numFmtId="0" fontId="2" fillId="8" borderId="9" xfId="0" applyFont="1" applyFill="1" applyBorder="1" applyAlignment="1" applyProtection="1">
      <alignment horizontal="center"/>
      <protection/>
    </xf>
    <xf numFmtId="0" fontId="2" fillId="8" borderId="0" xfId="0" applyFont="1" applyFill="1" applyBorder="1" applyAlignment="1" applyProtection="1">
      <alignment horizontal="center"/>
      <protection/>
    </xf>
    <xf numFmtId="0" fontId="2" fillId="8" borderId="11" xfId="0" applyFont="1" applyFill="1" applyBorder="1" applyAlignment="1" applyProtection="1">
      <alignment horizontal="center"/>
      <protection/>
    </xf>
    <xf numFmtId="0" fontId="3" fillId="8" borderId="9" xfId="0" applyFont="1" applyFill="1" applyBorder="1" applyAlignment="1" applyProtection="1">
      <alignment horizontal="center"/>
      <protection/>
    </xf>
    <xf numFmtId="0" fontId="3" fillId="8" borderId="0" xfId="0" applyFont="1" applyFill="1" applyBorder="1" applyAlignment="1" applyProtection="1">
      <alignment horizontal="center"/>
      <protection/>
    </xf>
    <xf numFmtId="0" fontId="3" fillId="8" borderId="11" xfId="0" applyFont="1" applyFill="1" applyBorder="1" applyAlignment="1" applyProtection="1">
      <alignment horizontal="center"/>
      <protection/>
    </xf>
    <xf numFmtId="0" fontId="21" fillId="0" borderId="0" xfId="0" applyFont="1" applyAlignment="1" quotePrefix="1">
      <alignment horizontal="center"/>
    </xf>
    <xf numFmtId="0" fontId="21" fillId="0" borderId="0" xfId="0" applyFont="1" applyAlignment="1">
      <alignment horizontal="center"/>
    </xf>
    <xf numFmtId="0" fontId="33" fillId="0" borderId="0" xfId="0" applyFont="1" applyAlignment="1" quotePrefix="1">
      <alignment horizontal="center"/>
    </xf>
    <xf numFmtId="0" fontId="3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9"/>
  <sheetViews>
    <sheetView showGridLines="0" tabSelected="1" workbookViewId="0" topLeftCell="B1">
      <selection activeCell="D8" sqref="D8:I8"/>
    </sheetView>
  </sheetViews>
  <sheetFormatPr defaultColWidth="9.140625" defaultRowHeight="12.75"/>
  <cols>
    <col min="1" max="1" width="0" style="26" hidden="1" customWidth="1"/>
    <col min="2" max="2" width="9.140625" style="26" customWidth="1"/>
    <col min="3" max="3" width="15.8515625" style="26" customWidth="1"/>
    <col min="4" max="4" width="12.7109375" style="26" customWidth="1"/>
    <col min="5" max="5" width="6.7109375" style="26" customWidth="1"/>
    <col min="6" max="6" width="6.57421875" style="26" customWidth="1"/>
    <col min="7" max="8" width="6.7109375" style="26" customWidth="1"/>
    <col min="9" max="9" width="8.00390625" style="26" customWidth="1"/>
    <col min="10" max="10" width="3.421875" style="26" customWidth="1"/>
    <col min="11" max="11" width="4.28125" style="26" customWidth="1"/>
    <col min="12" max="12" width="6.7109375" style="26" customWidth="1"/>
    <col min="13" max="13" width="5.140625" style="26" customWidth="1"/>
    <col min="14" max="14" width="8.421875" style="26" customWidth="1"/>
    <col min="15" max="15" width="13.7109375" style="26" customWidth="1"/>
    <col min="16" max="17" width="9.140625" style="26" customWidth="1"/>
    <col min="18" max="18" width="2.7109375" style="26" customWidth="1"/>
    <col min="19" max="40" width="9.140625" style="26" customWidth="1"/>
    <col min="41" max="42" width="6.57421875" style="26" customWidth="1"/>
    <col min="43" max="43" width="19.8515625" style="26" customWidth="1"/>
    <col min="44" max="44" width="16.28125" style="26" bestFit="1" customWidth="1"/>
    <col min="45" max="45" width="4.57421875" style="26" customWidth="1"/>
    <col min="46" max="46" width="9.140625" style="26" customWidth="1"/>
    <col min="47" max="47" width="19.00390625" style="26" customWidth="1"/>
    <col min="48" max="48" width="16.28125" style="26" bestFit="1" customWidth="1"/>
    <col min="49" max="49" width="9.140625" style="26" customWidth="1"/>
    <col min="50" max="50" width="10.28125" style="26" bestFit="1" customWidth="1"/>
    <col min="51" max="16384" width="9.140625" style="26" customWidth="1"/>
  </cols>
  <sheetData>
    <row r="1" spans="38:42" ht="13.5" thickBot="1">
      <c r="AL1" s="27"/>
      <c r="AO1" s="28"/>
      <c r="AP1" s="28"/>
    </row>
    <row r="2" spans="3:46" ht="2.25" customHeight="1" thickBot="1"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AO2" s="28"/>
      <c r="AP2" s="28"/>
      <c r="AR2" s="31"/>
      <c r="AS2" s="31"/>
      <c r="AT2" s="31"/>
    </row>
    <row r="3" spans="3:42" ht="27.75">
      <c r="C3" s="171" t="s">
        <v>57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/>
      <c r="AO3" s="28"/>
      <c r="AP3" s="28"/>
    </row>
    <row r="4" spans="3:42" ht="15.75">
      <c r="C4" s="174" t="s">
        <v>61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AO4" s="28"/>
      <c r="AP4" s="28"/>
    </row>
    <row r="5" spans="3:42" ht="15.75">
      <c r="C5" s="177" t="s">
        <v>77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9"/>
      <c r="AO5" s="28"/>
      <c r="AP5" s="28"/>
    </row>
    <row r="6" spans="3:43" ht="15.75">
      <c r="C6" s="177" t="s">
        <v>1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9"/>
      <c r="AO6" s="28"/>
      <c r="AP6" s="28"/>
      <c r="AQ6" s="32"/>
    </row>
    <row r="7" spans="3:43" ht="1.5" customHeight="1" thickBot="1">
      <c r="C7" s="33"/>
      <c r="D7" s="34"/>
      <c r="E7" s="34"/>
      <c r="F7" s="34"/>
      <c r="G7" s="34"/>
      <c r="H7" s="34"/>
      <c r="I7" s="34"/>
      <c r="J7" s="34"/>
      <c r="K7" s="34"/>
      <c r="L7" s="35"/>
      <c r="M7" s="34"/>
      <c r="N7" s="34"/>
      <c r="O7" s="36"/>
      <c r="AO7" s="28"/>
      <c r="AP7" s="28"/>
      <c r="AQ7" s="32"/>
    </row>
    <row r="8" spans="3:43" ht="32.25" customHeight="1" thickBot="1">
      <c r="C8" s="37" t="s">
        <v>2</v>
      </c>
      <c r="D8" s="152"/>
      <c r="E8" s="153"/>
      <c r="F8" s="153"/>
      <c r="G8" s="153"/>
      <c r="H8" s="153"/>
      <c r="I8" s="153"/>
      <c r="J8" s="38"/>
      <c r="K8" s="39" t="s">
        <v>75</v>
      </c>
      <c r="L8" s="39"/>
      <c r="M8" s="40"/>
      <c r="N8" s="157"/>
      <c r="O8" s="158"/>
      <c r="AO8" s="28"/>
      <c r="AP8" s="28"/>
      <c r="AQ8" s="32"/>
    </row>
    <row r="9" spans="3:43" ht="24.75" customHeight="1" thickBot="1">
      <c r="C9" s="37" t="s">
        <v>3</v>
      </c>
      <c r="D9" s="152"/>
      <c r="E9" s="153"/>
      <c r="F9" s="153"/>
      <c r="G9" s="153"/>
      <c r="H9" s="153"/>
      <c r="I9" s="153"/>
      <c r="J9" s="38"/>
      <c r="K9" s="39" t="s">
        <v>76</v>
      </c>
      <c r="L9" s="39"/>
      <c r="M9" s="41"/>
      <c r="N9" s="157"/>
      <c r="O9" s="158"/>
      <c r="AO9" s="28"/>
      <c r="AP9" s="28"/>
      <c r="AQ9" s="32"/>
    </row>
    <row r="10" spans="3:43" ht="24.75" customHeight="1" thickBot="1">
      <c r="C10" s="42" t="s">
        <v>4</v>
      </c>
      <c r="D10" s="152"/>
      <c r="E10" s="153"/>
      <c r="F10" s="153"/>
      <c r="G10" s="153"/>
      <c r="H10" s="153"/>
      <c r="I10" s="153"/>
      <c r="J10" s="38"/>
      <c r="K10" s="38"/>
      <c r="L10" s="154"/>
      <c r="M10" s="155"/>
      <c r="N10" s="155"/>
      <c r="O10" s="156"/>
      <c r="AO10" s="28"/>
      <c r="AP10" s="28"/>
      <c r="AQ10" s="32"/>
    </row>
    <row r="11" spans="3:43" ht="15" customHeight="1" thickBot="1">
      <c r="C11" s="43"/>
      <c r="D11" s="160" t="s">
        <v>5</v>
      </c>
      <c r="E11" s="160"/>
      <c r="F11" s="160"/>
      <c r="G11" s="160"/>
      <c r="H11" s="160"/>
      <c r="I11" s="160"/>
      <c r="J11" s="44"/>
      <c r="K11" s="38"/>
      <c r="L11" s="160" t="s">
        <v>6</v>
      </c>
      <c r="M11" s="160"/>
      <c r="N11" s="160"/>
      <c r="O11" s="161"/>
      <c r="AO11" s="28"/>
      <c r="AP11" s="28"/>
      <c r="AQ11" s="32"/>
    </row>
    <row r="12" spans="3:43" ht="19.5" thickBot="1">
      <c r="C12" s="141" t="s">
        <v>7</v>
      </c>
      <c r="D12" s="142"/>
      <c r="E12" s="143"/>
      <c r="F12" s="142"/>
      <c r="G12" s="143"/>
      <c r="H12" s="142"/>
      <c r="I12" s="144"/>
      <c r="J12" s="144"/>
      <c r="K12" s="145"/>
      <c r="L12" s="147"/>
      <c r="M12" s="144"/>
      <c r="N12" s="144"/>
      <c r="O12" s="146"/>
      <c r="AO12" s="28"/>
      <c r="AP12" s="28"/>
      <c r="AQ12" s="32"/>
    </row>
    <row r="13" spans="3:43" ht="19.5" customHeight="1">
      <c r="C13" s="47" t="s">
        <v>8</v>
      </c>
      <c r="D13" s="2"/>
      <c r="E13" s="48" t="s">
        <v>9</v>
      </c>
      <c r="F13" s="3"/>
      <c r="G13" s="49" t="s">
        <v>10</v>
      </c>
      <c r="H13" s="4"/>
      <c r="I13" s="50" t="s">
        <v>11</v>
      </c>
      <c r="J13" s="51" t="s">
        <v>12</v>
      </c>
      <c r="K13" s="5"/>
      <c r="L13" s="50" t="s">
        <v>13</v>
      </c>
      <c r="M13" s="6" t="s">
        <v>14</v>
      </c>
      <c r="N13" s="52" t="s">
        <v>15</v>
      </c>
      <c r="O13" s="25"/>
      <c r="AO13" s="28"/>
      <c r="AP13" s="28"/>
      <c r="AQ13" s="32"/>
    </row>
    <row r="14" spans="3:43" ht="21.75" customHeight="1" thickBot="1">
      <c r="C14" s="55" t="s">
        <v>16</v>
      </c>
      <c r="D14" s="159"/>
      <c r="E14" s="159"/>
      <c r="F14" s="159"/>
      <c r="G14" s="159"/>
      <c r="H14" s="159"/>
      <c r="I14" s="56" t="s">
        <v>17</v>
      </c>
      <c r="J14" s="159"/>
      <c r="K14" s="166"/>
      <c r="L14" s="166"/>
      <c r="M14" s="166"/>
      <c r="N14" s="166"/>
      <c r="O14" s="167"/>
      <c r="AO14" s="28"/>
      <c r="AP14" s="28"/>
      <c r="AQ14" s="32"/>
    </row>
    <row r="15" spans="3:43" ht="24.75" customHeight="1" thickBot="1">
      <c r="C15" s="57" t="s">
        <v>18</v>
      </c>
      <c r="D15" s="58" t="s">
        <v>19</v>
      </c>
      <c r="E15" s="7"/>
      <c r="F15" s="31"/>
      <c r="G15" s="31"/>
      <c r="H15" s="31"/>
      <c r="I15" s="60"/>
      <c r="J15" s="31"/>
      <c r="K15" s="31"/>
      <c r="L15" s="31"/>
      <c r="M15" s="31"/>
      <c r="N15" s="61" t="s">
        <v>21</v>
      </c>
      <c r="O15" s="140">
        <v>0</v>
      </c>
      <c r="AO15" s="28"/>
      <c r="AP15" s="28"/>
      <c r="AQ15" s="32"/>
    </row>
    <row r="16" spans="3:43" ht="21" customHeight="1" thickBot="1">
      <c r="C16" s="62"/>
      <c r="D16" s="63" t="s">
        <v>22</v>
      </c>
      <c r="E16" s="7"/>
      <c r="F16" s="53"/>
      <c r="G16" s="64"/>
      <c r="H16" s="31"/>
      <c r="I16" s="31"/>
      <c r="J16" s="31"/>
      <c r="K16" s="65"/>
      <c r="L16" s="66"/>
      <c r="M16" s="46"/>
      <c r="N16" s="61" t="s">
        <v>21</v>
      </c>
      <c r="O16" s="140">
        <v>0</v>
      </c>
      <c r="AO16" s="28"/>
      <c r="AP16" s="28"/>
      <c r="AQ16" s="32"/>
    </row>
    <row r="17" spans="3:43" ht="21" customHeight="1" thickBot="1">
      <c r="C17" s="62"/>
      <c r="D17" s="63" t="s">
        <v>73</v>
      </c>
      <c r="E17" s="7"/>
      <c r="F17" s="53"/>
      <c r="G17" s="64"/>
      <c r="H17" s="31"/>
      <c r="I17" s="31"/>
      <c r="J17" s="31"/>
      <c r="K17" s="65"/>
      <c r="L17" s="66"/>
      <c r="M17" s="46"/>
      <c r="N17" s="61" t="s">
        <v>21</v>
      </c>
      <c r="O17" s="140">
        <v>0</v>
      </c>
      <c r="AO17" s="28"/>
      <c r="AP17" s="28"/>
      <c r="AQ17" s="32"/>
    </row>
    <row r="18" spans="3:42" ht="19.5" thickBot="1">
      <c r="C18" s="141" t="s">
        <v>23</v>
      </c>
      <c r="D18" s="142"/>
      <c r="E18" s="143"/>
      <c r="F18" s="142"/>
      <c r="G18" s="143"/>
      <c r="H18" s="142"/>
      <c r="I18" s="144"/>
      <c r="J18" s="144"/>
      <c r="K18" s="145"/>
      <c r="L18" s="144"/>
      <c r="M18" s="144"/>
      <c r="N18" s="144"/>
      <c r="O18" s="146"/>
      <c r="AO18" s="28"/>
      <c r="AP18" s="28"/>
    </row>
    <row r="19" spans="3:42" ht="18.75">
      <c r="C19" s="47" t="s">
        <v>8</v>
      </c>
      <c r="D19" s="2"/>
      <c r="E19" s="48" t="s">
        <v>9</v>
      </c>
      <c r="F19" s="3"/>
      <c r="G19" s="49" t="s">
        <v>10</v>
      </c>
      <c r="H19" s="4"/>
      <c r="I19" s="50" t="s">
        <v>11</v>
      </c>
      <c r="J19" s="51" t="s">
        <v>12</v>
      </c>
      <c r="K19" s="5"/>
      <c r="L19" s="50" t="s">
        <v>13</v>
      </c>
      <c r="M19" s="6" t="s">
        <v>14</v>
      </c>
      <c r="N19" s="52" t="s">
        <v>15</v>
      </c>
      <c r="O19" s="25"/>
      <c r="AO19" s="28"/>
      <c r="AP19" s="28"/>
    </row>
    <row r="20" spans="3:42" ht="22.5" customHeight="1" thickBot="1">
      <c r="C20" s="55" t="s">
        <v>16</v>
      </c>
      <c r="D20" s="159"/>
      <c r="E20" s="159"/>
      <c r="F20" s="159"/>
      <c r="G20" s="159"/>
      <c r="H20" s="159"/>
      <c r="I20" s="56" t="s">
        <v>17</v>
      </c>
      <c r="J20" s="159"/>
      <c r="K20" s="166"/>
      <c r="L20" s="166"/>
      <c r="M20" s="166"/>
      <c r="N20" s="166"/>
      <c r="O20" s="167"/>
      <c r="AO20" s="28"/>
      <c r="AP20" s="28"/>
    </row>
    <row r="21" spans="3:42" ht="19.5" thickBot="1">
      <c r="C21" s="57" t="s">
        <v>18</v>
      </c>
      <c r="D21" s="58" t="s">
        <v>19</v>
      </c>
      <c r="E21" s="7"/>
      <c r="F21" s="31"/>
      <c r="G21" s="31"/>
      <c r="H21" s="31"/>
      <c r="I21" s="60"/>
      <c r="J21" s="31"/>
      <c r="K21" s="31"/>
      <c r="L21" s="31"/>
      <c r="M21" s="31"/>
      <c r="N21" s="61" t="s">
        <v>21</v>
      </c>
      <c r="O21" s="140">
        <v>0</v>
      </c>
      <c r="AO21" s="28"/>
      <c r="AP21" s="28"/>
    </row>
    <row r="22" spans="3:42" ht="19.5" thickBot="1">
      <c r="C22" s="62"/>
      <c r="D22" s="63" t="s">
        <v>22</v>
      </c>
      <c r="E22" s="7"/>
      <c r="F22" s="53"/>
      <c r="G22" s="64"/>
      <c r="H22" s="31"/>
      <c r="I22" s="31"/>
      <c r="J22" s="31"/>
      <c r="K22" s="65"/>
      <c r="L22" s="66"/>
      <c r="M22" s="46"/>
      <c r="N22" s="61" t="s">
        <v>21</v>
      </c>
      <c r="O22" s="140">
        <v>0</v>
      </c>
      <c r="AO22" s="28"/>
      <c r="AP22" s="28"/>
    </row>
    <row r="23" spans="3:43" ht="21" customHeight="1" thickBot="1">
      <c r="C23" s="62"/>
      <c r="D23" s="63" t="s">
        <v>73</v>
      </c>
      <c r="E23" s="7"/>
      <c r="F23" s="53"/>
      <c r="G23" s="64"/>
      <c r="H23" s="31"/>
      <c r="I23" s="31"/>
      <c r="J23" s="31"/>
      <c r="K23" s="65"/>
      <c r="L23" s="66"/>
      <c r="M23" s="46"/>
      <c r="N23" s="61" t="s">
        <v>21</v>
      </c>
      <c r="O23" s="140">
        <v>0</v>
      </c>
      <c r="AO23" s="28"/>
      <c r="AP23" s="28"/>
      <c r="AQ23" s="32"/>
    </row>
    <row r="24" spans="3:42" ht="24.75" customHeight="1" thickBot="1">
      <c r="C24" s="67" t="s">
        <v>24</v>
      </c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0"/>
      <c r="AO24" s="28"/>
      <c r="AP24" s="28"/>
    </row>
    <row r="25" spans="1:42" ht="24.75" customHeight="1" thickBot="1">
      <c r="A25" s="71">
        <f>COUNTA(E25:L25)-2</f>
        <v>0</v>
      </c>
      <c r="C25" s="45"/>
      <c r="D25" s="72" t="s">
        <v>58</v>
      </c>
      <c r="E25" s="7"/>
      <c r="F25" s="73" t="s">
        <v>25</v>
      </c>
      <c r="G25" s="73"/>
      <c r="H25" s="7"/>
      <c r="I25" s="73" t="s">
        <v>26</v>
      </c>
      <c r="J25" s="73"/>
      <c r="K25" s="74"/>
      <c r="L25" s="7"/>
      <c r="M25" s="31"/>
      <c r="N25" s="75"/>
      <c r="O25" s="76"/>
      <c r="AO25" s="28"/>
      <c r="AP25" s="28"/>
    </row>
    <row r="26" spans="1:42" ht="24.75" customHeight="1" thickBot="1">
      <c r="A26" s="71">
        <f>COUNTA(E26:L26)-2</f>
        <v>0</v>
      </c>
      <c r="C26" s="45"/>
      <c r="D26" s="77" t="s">
        <v>60</v>
      </c>
      <c r="E26" s="7"/>
      <c r="F26" s="78" t="s">
        <v>59</v>
      </c>
      <c r="G26" s="79"/>
      <c r="H26" s="7"/>
      <c r="I26" s="63"/>
      <c r="J26" s="78" t="s">
        <v>74</v>
      </c>
      <c r="K26" s="74"/>
      <c r="L26" s="7"/>
      <c r="M26" s="75"/>
      <c r="N26" s="75"/>
      <c r="O26" s="76"/>
      <c r="AO26" s="28"/>
      <c r="AP26" s="28"/>
    </row>
    <row r="27" spans="1:42" ht="24.75" customHeight="1">
      <c r="A27" s="71"/>
      <c r="C27" s="80" t="s">
        <v>27</v>
      </c>
      <c r="D27" s="168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70"/>
      <c r="AO27" s="28"/>
      <c r="AP27" s="28"/>
    </row>
    <row r="28" spans="1:42" ht="37.5" customHeight="1" thickBot="1">
      <c r="A28" s="71"/>
      <c r="C28" s="81" t="s">
        <v>28</v>
      </c>
      <c r="D28" s="82"/>
      <c r="E28" s="83"/>
      <c r="F28" s="84"/>
      <c r="G28" s="84"/>
      <c r="H28" s="83"/>
      <c r="I28" s="85"/>
      <c r="J28" s="86"/>
      <c r="K28" s="87"/>
      <c r="L28" s="83"/>
      <c r="M28" s="87"/>
      <c r="N28" s="87"/>
      <c r="O28" s="88"/>
      <c r="AO28" s="28"/>
      <c r="AP28" s="28"/>
    </row>
    <row r="29" spans="2:42" ht="5.25" customHeight="1" thickBot="1">
      <c r="B29" s="31"/>
      <c r="C29" s="89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/>
      <c r="P29" s="31"/>
      <c r="AO29" s="28"/>
      <c r="AP29" s="28"/>
    </row>
    <row r="30" spans="3:42" ht="21" thickBot="1">
      <c r="C30" s="162" t="s">
        <v>29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4"/>
      <c r="AO30" s="28"/>
      <c r="AP30" s="28"/>
    </row>
    <row r="31" spans="3:42" ht="24.75" customHeight="1" thickBot="1">
      <c r="C31" s="90" t="s">
        <v>30</v>
      </c>
      <c r="D31" s="8" t="s">
        <v>31</v>
      </c>
      <c r="E31" s="91"/>
      <c r="F31" s="8" t="s">
        <v>32</v>
      </c>
      <c r="G31" s="91"/>
      <c r="H31" s="92"/>
      <c r="I31" s="92"/>
      <c r="J31" s="92"/>
      <c r="K31" s="92"/>
      <c r="L31" s="93" t="s">
        <v>33</v>
      </c>
      <c r="M31" s="94"/>
      <c r="N31" s="94"/>
      <c r="O31" s="95">
        <f>O15+O16+O17+O21+O22+O23</f>
        <v>0</v>
      </c>
      <c r="AO31" s="28"/>
      <c r="AP31" s="28"/>
    </row>
    <row r="32" spans="3:42" ht="39" customHeight="1" thickBot="1">
      <c r="C32" s="96" t="s">
        <v>34</v>
      </c>
      <c r="D32" s="165"/>
      <c r="E32" s="165"/>
      <c r="F32" s="165"/>
      <c r="G32" s="165"/>
      <c r="H32" s="165"/>
      <c r="I32" s="165"/>
      <c r="J32" s="92"/>
      <c r="K32" s="92"/>
      <c r="L32" s="98" t="s">
        <v>35</v>
      </c>
      <c r="M32" s="99"/>
      <c r="N32" s="99"/>
      <c r="O32" s="100"/>
      <c r="AO32" s="28"/>
      <c r="AP32" s="28"/>
    </row>
    <row r="33" spans="3:42" ht="39" customHeight="1" thickBot="1">
      <c r="C33" s="101" t="s">
        <v>72</v>
      </c>
      <c r="D33" s="97"/>
      <c r="E33" s="97"/>
      <c r="F33" s="97"/>
      <c r="G33" s="97"/>
      <c r="H33" s="97"/>
      <c r="I33" s="97"/>
      <c r="J33" s="92"/>
      <c r="K33" s="92"/>
      <c r="L33" s="98" t="s">
        <v>35</v>
      </c>
      <c r="M33" s="99"/>
      <c r="N33" s="99"/>
      <c r="O33" s="100"/>
      <c r="AO33" s="28"/>
      <c r="AP33" s="28"/>
    </row>
    <row r="34" spans="3:42" ht="21.75" customHeight="1" thickBot="1">
      <c r="C34" s="101"/>
      <c r="D34" s="99"/>
      <c r="E34" s="99"/>
      <c r="F34" s="99"/>
      <c r="G34" s="99"/>
      <c r="H34" s="99"/>
      <c r="I34" s="99"/>
      <c r="J34" s="99"/>
      <c r="K34" s="99"/>
      <c r="L34" s="98" t="s">
        <v>36</v>
      </c>
      <c r="M34" s="102"/>
      <c r="N34" s="87"/>
      <c r="O34" s="103"/>
      <c r="AO34" s="28"/>
      <c r="AP34" s="28"/>
    </row>
    <row r="35" spans="41:42" ht="24.75" customHeight="1">
      <c r="AO35" s="28"/>
      <c r="AP35" s="28"/>
    </row>
    <row r="36" spans="41:42" ht="24.75" customHeight="1">
      <c r="AO36" s="28"/>
      <c r="AP36" s="28"/>
    </row>
    <row r="37" spans="41:42" ht="24.75" customHeight="1">
      <c r="AO37" s="28"/>
      <c r="AP37" s="28"/>
    </row>
    <row r="38" spans="41:42" ht="24.75" customHeight="1">
      <c r="AO38" s="28"/>
      <c r="AP38" s="28"/>
    </row>
    <row r="39" spans="41:42" ht="24.75" customHeight="1">
      <c r="AO39" s="28"/>
      <c r="AP39" s="28"/>
    </row>
    <row r="40" spans="3:42" ht="24.75" customHeight="1"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AO40" s="28"/>
      <c r="AP40" s="28"/>
    </row>
    <row r="41" spans="3:42" ht="24.75" customHeight="1"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AO41" s="28"/>
      <c r="AP41" s="28"/>
    </row>
    <row r="42" spans="3:42" ht="24.75" customHeight="1"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AO42" s="28"/>
      <c r="AP42" s="28"/>
    </row>
    <row r="43" spans="3:42" ht="24.75" customHeight="1"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AO43" s="28"/>
      <c r="AP43" s="28"/>
    </row>
    <row r="44" spans="3:42" ht="24.75" customHeight="1"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AO44" s="28"/>
      <c r="AP44" s="28"/>
    </row>
    <row r="45" spans="3:42" ht="24.75" customHeight="1"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AO45" s="28"/>
      <c r="AP45" s="28"/>
    </row>
    <row r="46" spans="3:42" ht="24.75" customHeight="1"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AO46" s="28"/>
      <c r="AP46" s="28"/>
    </row>
    <row r="47" spans="3:42" ht="12.75"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AO47" s="28"/>
      <c r="AP47" s="28"/>
    </row>
    <row r="48" spans="3:42" ht="12.75"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AO48" s="28"/>
      <c r="AP48" s="28"/>
    </row>
    <row r="49" spans="41:42" ht="12.75">
      <c r="AO49" s="28"/>
      <c r="AP49" s="28"/>
    </row>
    <row r="50" spans="41:42" ht="12.75">
      <c r="AO50" s="28"/>
      <c r="AP50" s="28"/>
    </row>
    <row r="51" spans="41:42" ht="12.75">
      <c r="AO51" s="28"/>
      <c r="AP51" s="28"/>
    </row>
    <row r="52" spans="41:42" ht="12.75">
      <c r="AO52" s="28"/>
      <c r="AP52" s="28"/>
    </row>
    <row r="53" spans="41:42" ht="12.75">
      <c r="AO53" s="28"/>
      <c r="AP53" s="28"/>
    </row>
    <row r="54" spans="41:42" ht="12.75">
      <c r="AO54" s="28"/>
      <c r="AP54" s="28"/>
    </row>
    <row r="55" spans="41:42" ht="12.75">
      <c r="AO55" s="28"/>
      <c r="AP55" s="28"/>
    </row>
    <row r="56" spans="41:42" ht="12.75">
      <c r="AO56" s="28"/>
      <c r="AP56" s="28"/>
    </row>
    <row r="57" spans="41:42" ht="12.75">
      <c r="AO57" s="28"/>
      <c r="AP57" s="28"/>
    </row>
    <row r="58" spans="41:42" ht="12.75">
      <c r="AO58" s="28"/>
      <c r="AP58" s="28"/>
    </row>
    <row r="59" spans="40:49" ht="12.75">
      <c r="AN59" s="26">
        <v>1</v>
      </c>
      <c r="AO59" s="26">
        <v>3</v>
      </c>
      <c r="AP59" s="26">
        <v>3</v>
      </c>
      <c r="AQ59" s="26">
        <v>4</v>
      </c>
      <c r="AR59" s="26">
        <v>5</v>
      </c>
      <c r="AS59" s="26">
        <v>6</v>
      </c>
      <c r="AT59" s="26">
        <v>7</v>
      </c>
      <c r="AU59" s="26">
        <v>8</v>
      </c>
      <c r="AV59" s="26">
        <v>9</v>
      </c>
      <c r="AW59" s="26">
        <v>10</v>
      </c>
    </row>
    <row r="60" spans="41:49" ht="27.75" customHeight="1">
      <c r="AO60" s="28"/>
      <c r="AP60" s="28"/>
      <c r="AQ60" s="150" t="s">
        <v>37</v>
      </c>
      <c r="AR60" s="150"/>
      <c r="AS60" s="150"/>
      <c r="AT60" s="150"/>
      <c r="AU60" s="150"/>
      <c r="AV60" s="150"/>
      <c r="AW60" s="150"/>
    </row>
    <row r="61" spans="41:42" ht="12.75">
      <c r="AO61" s="28"/>
      <c r="AP61" s="28"/>
    </row>
    <row r="62" spans="41:49" ht="24.75" customHeight="1" thickBot="1">
      <c r="AO62" s="28"/>
      <c r="AP62" s="28"/>
      <c r="AQ62" s="151" t="s">
        <v>38</v>
      </c>
      <c r="AR62" s="151"/>
      <c r="AS62" s="151"/>
      <c r="AT62" s="151"/>
      <c r="AU62" s="151"/>
      <c r="AV62" s="151"/>
      <c r="AW62" s="151"/>
    </row>
    <row r="63" spans="41:49" ht="7.5" customHeight="1" hidden="1">
      <c r="AO63" s="28"/>
      <c r="AP63" s="28"/>
      <c r="AQ63" s="105"/>
      <c r="AR63" s="106"/>
      <c r="AS63" s="106"/>
      <c r="AT63" s="106"/>
      <c r="AU63" s="106"/>
      <c r="AV63" s="106"/>
      <c r="AW63" s="106"/>
    </row>
    <row r="64" spans="32:51" ht="28.5" thickBot="1">
      <c r="AF64" s="53" t="s">
        <v>39</v>
      </c>
      <c r="AG64" s="59" t="s">
        <v>20</v>
      </c>
      <c r="AH64" s="54" t="s">
        <v>22</v>
      </c>
      <c r="AI64" s="59"/>
      <c r="AN64" s="71" t="s">
        <v>40</v>
      </c>
      <c r="AO64" s="28"/>
      <c r="AP64" s="28"/>
      <c r="AQ64" s="107" t="s">
        <v>41</v>
      </c>
      <c r="AR64" s="107" t="s">
        <v>19</v>
      </c>
      <c r="AS64" s="107"/>
      <c r="AT64" s="108"/>
      <c r="AU64" s="107"/>
      <c r="AV64" s="107" t="s">
        <v>22</v>
      </c>
      <c r="AW64" s="106"/>
      <c r="AX64" s="109" t="s">
        <v>42</v>
      </c>
      <c r="AY64" s="109" t="s">
        <v>22</v>
      </c>
    </row>
    <row r="65" spans="40:51" ht="17.25" customHeight="1" thickBot="1">
      <c r="AN65" s="110">
        <v>7</v>
      </c>
      <c r="AO65" s="28"/>
      <c r="AP65" s="28"/>
      <c r="AQ65" s="111" t="s">
        <v>43</v>
      </c>
      <c r="AR65" s="112">
        <v>18</v>
      </c>
      <c r="AS65" s="113"/>
      <c r="AT65" s="113"/>
      <c r="AU65" s="114"/>
      <c r="AV65" s="114" t="s">
        <v>44</v>
      </c>
      <c r="AW65" s="106" t="s">
        <v>20</v>
      </c>
      <c r="AY65" s="26" t="s">
        <v>44</v>
      </c>
    </row>
    <row r="66" spans="31:51" ht="27.75">
      <c r="AE66" s="115" t="s">
        <v>45</v>
      </c>
      <c r="AG66" s="116" t="e">
        <f>VLOOKUP(AE66,REF_Fees,5,FALSE)</f>
        <v>#N/A</v>
      </c>
      <c r="AN66" s="110">
        <v>8</v>
      </c>
      <c r="AO66" s="28"/>
      <c r="AP66" s="28"/>
      <c r="AQ66" s="111" t="s">
        <v>43</v>
      </c>
      <c r="AR66" s="112">
        <v>18</v>
      </c>
      <c r="AS66" s="113"/>
      <c r="AT66" s="113"/>
      <c r="AU66" s="114"/>
      <c r="AV66" s="114" t="s">
        <v>44</v>
      </c>
      <c r="AW66" s="106" t="s">
        <v>20</v>
      </c>
      <c r="AY66" s="26" t="s">
        <v>44</v>
      </c>
    </row>
    <row r="67" spans="33:49" ht="27.75">
      <c r="AG67" s="116"/>
      <c r="AN67" s="117">
        <v>9</v>
      </c>
      <c r="AO67" s="28"/>
      <c r="AP67" s="28"/>
      <c r="AQ67" s="118" t="s">
        <v>46</v>
      </c>
      <c r="AR67" s="119">
        <v>22</v>
      </c>
      <c r="AS67" s="120"/>
      <c r="AT67" s="120"/>
      <c r="AU67" s="119"/>
      <c r="AV67" s="119">
        <v>15</v>
      </c>
      <c r="AW67" s="106"/>
    </row>
    <row r="68" spans="31:50" ht="27.75">
      <c r="AE68" s="115" t="s">
        <v>47</v>
      </c>
      <c r="AG68" s="116" t="e">
        <f>VLOOKUP(AE68,REF_Fees,5,FALSE)</f>
        <v>#N/A</v>
      </c>
      <c r="AN68" s="121">
        <v>10</v>
      </c>
      <c r="AO68" s="28"/>
      <c r="AP68" s="28"/>
      <c r="AQ68" s="118" t="s">
        <v>46</v>
      </c>
      <c r="AR68" s="119">
        <v>22</v>
      </c>
      <c r="AS68" s="120"/>
      <c r="AT68" s="120"/>
      <c r="AU68" s="119"/>
      <c r="AV68" s="119">
        <v>15</v>
      </c>
      <c r="AW68" s="106" t="s">
        <v>20</v>
      </c>
      <c r="AX68" s="122">
        <f>IF(AW68&gt;0,VLOOKUP(AN68,REF_Fees,5,FALSE),0)</f>
        <v>22</v>
      </c>
    </row>
    <row r="69" spans="33:50" ht="27.75">
      <c r="AG69" s="116"/>
      <c r="AN69" s="117">
        <v>11</v>
      </c>
      <c r="AO69" s="28"/>
      <c r="AP69" s="28"/>
      <c r="AQ69" s="123" t="s">
        <v>48</v>
      </c>
      <c r="AR69" s="124">
        <v>30</v>
      </c>
      <c r="AS69" s="125"/>
      <c r="AT69" s="125"/>
      <c r="AU69" s="124"/>
      <c r="AV69" s="124">
        <v>20</v>
      </c>
      <c r="AW69" s="106"/>
      <c r="AX69" s="122"/>
    </row>
    <row r="70" spans="31:51" ht="27.75">
      <c r="AE70" s="115" t="s">
        <v>49</v>
      </c>
      <c r="AG70" s="116" t="e">
        <f>VLOOKUP(AE70,REF_Fees,5,FALSE)</f>
        <v>#N/A</v>
      </c>
      <c r="AN70" s="121">
        <v>12</v>
      </c>
      <c r="AO70" s="28"/>
      <c r="AP70" s="28"/>
      <c r="AQ70" s="123" t="s">
        <v>48</v>
      </c>
      <c r="AR70" s="124">
        <v>30</v>
      </c>
      <c r="AS70" s="125"/>
      <c r="AT70" s="125"/>
      <c r="AU70" s="124"/>
      <c r="AV70" s="124">
        <v>20</v>
      </c>
      <c r="AW70" s="106" t="s">
        <v>20</v>
      </c>
      <c r="AX70" s="122">
        <f>VLOOKUP(AN70,REF_Fees,5,FALSE)</f>
        <v>30</v>
      </c>
      <c r="AY70" s="122">
        <f>VLOOKUP(AN70,REF_Fees,9,FALSE)</f>
        <v>20</v>
      </c>
    </row>
    <row r="71" spans="33:50" ht="29.25" customHeight="1">
      <c r="AG71" s="116"/>
      <c r="AN71" s="117">
        <v>13</v>
      </c>
      <c r="AO71" s="28"/>
      <c r="AP71" s="28"/>
      <c r="AQ71" s="126" t="s">
        <v>50</v>
      </c>
      <c r="AR71" s="127">
        <v>34</v>
      </c>
      <c r="AS71" s="128"/>
      <c r="AT71" s="128"/>
      <c r="AU71" s="127"/>
      <c r="AV71" s="127">
        <v>23</v>
      </c>
      <c r="AW71" s="106"/>
      <c r="AX71" s="122"/>
    </row>
    <row r="72" spans="31:51" ht="27.75">
      <c r="AE72" s="115" t="s">
        <v>51</v>
      </c>
      <c r="AG72" s="116" t="e">
        <f>VLOOKUP(AE72,REF_Fees,5,FALSE)</f>
        <v>#N/A</v>
      </c>
      <c r="AN72" s="121">
        <v>14</v>
      </c>
      <c r="AO72" s="28"/>
      <c r="AP72" s="28"/>
      <c r="AQ72" s="126" t="s">
        <v>50</v>
      </c>
      <c r="AR72" s="127">
        <v>34</v>
      </c>
      <c r="AS72" s="128"/>
      <c r="AT72" s="128"/>
      <c r="AU72" s="127"/>
      <c r="AV72" s="127">
        <v>23</v>
      </c>
      <c r="AW72" s="106" t="s">
        <v>20</v>
      </c>
      <c r="AX72" s="122">
        <f>VLOOKUP(AN72,REF_Fees,5,FALSE)</f>
        <v>34</v>
      </c>
      <c r="AY72" s="122">
        <f>VLOOKUP(AN72,REF_Fees,9,FALSE)</f>
        <v>23</v>
      </c>
    </row>
    <row r="73" spans="33:50" ht="27.75">
      <c r="AG73" s="116"/>
      <c r="AN73" s="117">
        <v>15</v>
      </c>
      <c r="AO73" s="28"/>
      <c r="AP73" s="28"/>
      <c r="AQ73" s="129" t="s">
        <v>52</v>
      </c>
      <c r="AR73" s="130">
        <v>40</v>
      </c>
      <c r="AS73" s="131"/>
      <c r="AT73" s="132"/>
      <c r="AU73" s="130"/>
      <c r="AV73" s="130">
        <v>26</v>
      </c>
      <c r="AW73" s="106"/>
      <c r="AX73" s="122"/>
    </row>
    <row r="74" spans="31:51" ht="27.75">
      <c r="AE74" s="115" t="s">
        <v>53</v>
      </c>
      <c r="AG74" s="116" t="e">
        <f>VLOOKUP(AE74,REF_Fees,5,FALSE)</f>
        <v>#N/A</v>
      </c>
      <c r="AN74" s="121">
        <v>16</v>
      </c>
      <c r="AO74" s="28"/>
      <c r="AP74" s="28"/>
      <c r="AQ74" s="129" t="s">
        <v>52</v>
      </c>
      <c r="AR74" s="130">
        <v>40</v>
      </c>
      <c r="AS74" s="131"/>
      <c r="AT74" s="132"/>
      <c r="AU74" s="130"/>
      <c r="AV74" s="130">
        <v>26</v>
      </c>
      <c r="AW74" s="106" t="s">
        <v>20</v>
      </c>
      <c r="AX74" s="122">
        <f>VLOOKUP(AN74,REF_Fees,5,FALSE)</f>
        <v>40</v>
      </c>
      <c r="AY74" s="122">
        <f>VLOOKUP(AN74,REF_Fees,9,FALSE)</f>
        <v>26</v>
      </c>
    </row>
    <row r="75" spans="36:50" ht="27.75">
      <c r="AJ75" s="116"/>
      <c r="AN75" s="117">
        <v>17</v>
      </c>
      <c r="AO75" s="28"/>
      <c r="AP75" s="28"/>
      <c r="AQ75" s="133" t="s">
        <v>54</v>
      </c>
      <c r="AR75" s="134">
        <v>52</v>
      </c>
      <c r="AS75" s="135"/>
      <c r="AT75" s="136"/>
      <c r="AU75" s="134"/>
      <c r="AV75" s="134">
        <v>33</v>
      </c>
      <c r="AW75" s="106"/>
      <c r="AX75" s="122"/>
    </row>
    <row r="76" spans="36:50" ht="27.75">
      <c r="AJ76" s="116"/>
      <c r="AN76" s="117">
        <v>18</v>
      </c>
      <c r="AO76" s="28"/>
      <c r="AP76" s="28"/>
      <c r="AQ76" s="133" t="s">
        <v>54</v>
      </c>
      <c r="AR76" s="134">
        <v>52</v>
      </c>
      <c r="AS76" s="135"/>
      <c r="AT76" s="136"/>
      <c r="AU76" s="134"/>
      <c r="AV76" s="134">
        <v>33</v>
      </c>
      <c r="AW76" s="106"/>
      <c r="AX76" s="122"/>
    </row>
    <row r="77" spans="36:51" ht="28.5" thickBot="1">
      <c r="AJ77" s="116"/>
      <c r="AN77" s="137">
        <v>19</v>
      </c>
      <c r="AO77" s="28"/>
      <c r="AP77" s="28"/>
      <c r="AQ77" s="133" t="s">
        <v>54</v>
      </c>
      <c r="AR77" s="134">
        <v>52</v>
      </c>
      <c r="AS77" s="135"/>
      <c r="AT77" s="136"/>
      <c r="AU77" s="134"/>
      <c r="AV77" s="134">
        <v>33</v>
      </c>
      <c r="AW77" s="106" t="s">
        <v>20</v>
      </c>
      <c r="AX77" s="122">
        <f>VLOOKUP(AN77,REF_Fees,5,FALSE)</f>
        <v>52</v>
      </c>
      <c r="AY77" s="122">
        <f>VLOOKUP(AN77,REF_Fees,9,FALSE)</f>
        <v>33</v>
      </c>
    </row>
    <row r="78" spans="41:49" ht="27.75">
      <c r="AO78" s="28"/>
      <c r="AP78" s="28"/>
      <c r="AQ78" s="138"/>
      <c r="AR78" s="138"/>
      <c r="AS78" s="138"/>
      <c r="AT78" s="138"/>
      <c r="AU78" s="138"/>
      <c r="AV78" s="138"/>
      <c r="AW78" s="106"/>
    </row>
    <row r="79" spans="41:49" ht="27.75">
      <c r="AO79" s="28"/>
      <c r="AP79" s="28"/>
      <c r="AQ79" s="138"/>
      <c r="AR79" s="138"/>
      <c r="AS79" s="138"/>
      <c r="AT79" s="138"/>
      <c r="AU79" s="138"/>
      <c r="AV79" s="138"/>
      <c r="AW79" s="106"/>
    </row>
    <row r="80" spans="41:49" ht="27.75">
      <c r="AO80" s="28"/>
      <c r="AP80" s="28"/>
      <c r="AQ80" s="138"/>
      <c r="AR80" s="138"/>
      <c r="AS80" s="138"/>
      <c r="AT80" s="138"/>
      <c r="AU80" s="138"/>
      <c r="AV80" s="138"/>
      <c r="AW80" s="106"/>
    </row>
    <row r="81" spans="41:49" ht="27.75">
      <c r="AO81" s="28"/>
      <c r="AP81" s="28"/>
      <c r="AQ81" s="138"/>
      <c r="AR81" s="138"/>
      <c r="AS81" s="138"/>
      <c r="AT81" s="138"/>
      <c r="AU81" s="138"/>
      <c r="AV81" s="138"/>
      <c r="AW81" s="106"/>
    </row>
    <row r="82" spans="41:49" ht="27.75">
      <c r="AO82" s="28"/>
      <c r="AP82" s="28"/>
      <c r="AQ82" s="106"/>
      <c r="AR82" s="106"/>
      <c r="AS82" s="106"/>
      <c r="AT82" s="106"/>
      <c r="AU82" s="106"/>
      <c r="AV82" s="106"/>
      <c r="AW82" s="106"/>
    </row>
    <row r="83" spans="41:49" ht="27.75">
      <c r="AO83" s="28"/>
      <c r="AP83" s="28"/>
      <c r="AQ83" s="106"/>
      <c r="AR83" s="106"/>
      <c r="AS83" s="106"/>
      <c r="AT83" s="106"/>
      <c r="AU83" s="106"/>
      <c r="AV83" s="106"/>
      <c r="AW83" s="106"/>
    </row>
    <row r="84" spans="41:49" ht="27.75">
      <c r="AO84" s="28"/>
      <c r="AP84" s="28"/>
      <c r="AQ84" s="106"/>
      <c r="AR84" s="106"/>
      <c r="AS84" s="106"/>
      <c r="AT84" s="106"/>
      <c r="AU84" s="106"/>
      <c r="AV84" s="106"/>
      <c r="AW84" s="106"/>
    </row>
    <row r="85" spans="41:49" ht="27.75">
      <c r="AO85" s="28"/>
      <c r="AP85" s="28"/>
      <c r="AQ85" s="106"/>
      <c r="AR85" s="106"/>
      <c r="AS85" s="106"/>
      <c r="AT85" s="106"/>
      <c r="AU85" s="106"/>
      <c r="AV85" s="106"/>
      <c r="AW85" s="106"/>
    </row>
    <row r="86" spans="41:49" ht="27.75">
      <c r="AO86" s="28"/>
      <c r="AP86" s="28"/>
      <c r="AQ86" s="106"/>
      <c r="AR86" s="106"/>
      <c r="AS86" s="106"/>
      <c r="AT86" s="106"/>
      <c r="AU86" s="106"/>
      <c r="AV86" s="106"/>
      <c r="AW86" s="106"/>
    </row>
    <row r="87" spans="41:49" ht="27.75">
      <c r="AO87" s="28"/>
      <c r="AP87" s="28"/>
      <c r="AQ87" s="106"/>
      <c r="AR87" s="106"/>
      <c r="AS87" s="106"/>
      <c r="AT87" s="106"/>
      <c r="AU87" s="106"/>
      <c r="AV87" s="106"/>
      <c r="AW87" s="106"/>
    </row>
    <row r="88" spans="1:54" ht="12.75">
      <c r="A88" s="139" t="s">
        <v>55</v>
      </c>
      <c r="B88" s="139" t="s">
        <v>55</v>
      </c>
      <c r="C88" s="139" t="s">
        <v>55</v>
      </c>
      <c r="D88" s="139" t="s">
        <v>55</v>
      </c>
      <c r="E88" s="139" t="s">
        <v>55</v>
      </c>
      <c r="F88" s="139"/>
      <c r="G88" s="139" t="s">
        <v>55</v>
      </c>
      <c r="H88" s="139" t="s">
        <v>55</v>
      </c>
      <c r="I88" s="139" t="s">
        <v>55</v>
      </c>
      <c r="J88" s="139"/>
      <c r="K88" s="139" t="s">
        <v>55</v>
      </c>
      <c r="L88" s="139" t="s">
        <v>55</v>
      </c>
      <c r="M88" s="139" t="s">
        <v>55</v>
      </c>
      <c r="N88" s="139" t="s">
        <v>55</v>
      </c>
      <c r="O88" s="139" t="s">
        <v>55</v>
      </c>
      <c r="P88" s="139" t="s">
        <v>55</v>
      </c>
      <c r="Q88" s="139" t="s">
        <v>55</v>
      </c>
      <c r="R88" s="139" t="s">
        <v>55</v>
      </c>
      <c r="S88" s="139" t="s">
        <v>55</v>
      </c>
      <c r="T88" s="139" t="s">
        <v>55</v>
      </c>
      <c r="U88" s="139" t="s">
        <v>55</v>
      </c>
      <c r="V88" s="139" t="s">
        <v>55</v>
      </c>
      <c r="W88" s="139" t="s">
        <v>55</v>
      </c>
      <c r="X88" s="139" t="s">
        <v>55</v>
      </c>
      <c r="Y88" s="139" t="s">
        <v>55</v>
      </c>
      <c r="Z88" s="139" t="s">
        <v>55</v>
      </c>
      <c r="AA88" s="139" t="s">
        <v>55</v>
      </c>
      <c r="AB88" s="139" t="s">
        <v>55</v>
      </c>
      <c r="AC88" s="139" t="s">
        <v>55</v>
      </c>
      <c r="AD88" s="139" t="s">
        <v>55</v>
      </c>
      <c r="AE88" s="139" t="s">
        <v>55</v>
      </c>
      <c r="AF88" s="139" t="s">
        <v>55</v>
      </c>
      <c r="AG88" s="139" t="s">
        <v>55</v>
      </c>
      <c r="AH88" s="139" t="s">
        <v>55</v>
      </c>
      <c r="AI88" s="139" t="s">
        <v>55</v>
      </c>
      <c r="AJ88" s="139" t="s">
        <v>55</v>
      </c>
      <c r="AK88" s="139" t="s">
        <v>55</v>
      </c>
      <c r="AL88" s="139" t="s">
        <v>55</v>
      </c>
      <c r="AM88" s="139" t="s">
        <v>55</v>
      </c>
      <c r="AN88" s="139" t="s">
        <v>55</v>
      </c>
      <c r="AO88" s="139" t="s">
        <v>55</v>
      </c>
      <c r="AP88" s="139" t="s">
        <v>55</v>
      </c>
      <c r="AQ88" s="139" t="s">
        <v>55</v>
      </c>
      <c r="AR88" s="139" t="s">
        <v>55</v>
      </c>
      <c r="AS88" s="139" t="s">
        <v>55</v>
      </c>
      <c r="AT88" s="139" t="s">
        <v>55</v>
      </c>
      <c r="AU88" s="139" t="s">
        <v>55</v>
      </c>
      <c r="AV88" s="139" t="s">
        <v>55</v>
      </c>
      <c r="AW88" s="139" t="s">
        <v>55</v>
      </c>
      <c r="AX88" s="139" t="s">
        <v>55</v>
      </c>
      <c r="AY88" s="139" t="s">
        <v>55</v>
      </c>
      <c r="AZ88" s="139" t="s">
        <v>55</v>
      </c>
      <c r="BA88" s="139" t="s">
        <v>55</v>
      </c>
      <c r="BB88" s="139" t="s">
        <v>55</v>
      </c>
    </row>
    <row r="89" spans="43:49" ht="27.75">
      <c r="AQ89" s="106"/>
      <c r="AR89" s="106"/>
      <c r="AS89" s="106"/>
      <c r="AT89" s="106"/>
      <c r="AU89" s="106"/>
      <c r="AV89" s="106"/>
      <c r="AW89" s="106"/>
    </row>
  </sheetData>
  <sheetProtection password="F6A4" sheet="1" objects="1" scenarios="1"/>
  <mergeCells count="21">
    <mergeCell ref="C3:O3"/>
    <mergeCell ref="C4:O4"/>
    <mergeCell ref="C5:O5"/>
    <mergeCell ref="C6:O6"/>
    <mergeCell ref="L11:O11"/>
    <mergeCell ref="C30:O30"/>
    <mergeCell ref="D32:I32"/>
    <mergeCell ref="J14:O14"/>
    <mergeCell ref="J20:O20"/>
    <mergeCell ref="D20:H20"/>
    <mergeCell ref="D27:O27"/>
    <mergeCell ref="AQ60:AW60"/>
    <mergeCell ref="AQ62:AW62"/>
    <mergeCell ref="D8:I8"/>
    <mergeCell ref="D9:I9"/>
    <mergeCell ref="D10:I10"/>
    <mergeCell ref="L10:O10"/>
    <mergeCell ref="N8:O8"/>
    <mergeCell ref="N9:O9"/>
    <mergeCell ref="D14:H14"/>
    <mergeCell ref="D11:I11"/>
  </mergeCells>
  <printOptions/>
  <pageMargins left="0.75" right="0.75" top="1" bottom="1" header="0.5" footer="0.5"/>
  <pageSetup fitToHeight="1" fitToWidth="1" horizontalDpi="600" verticalDpi="600" orientation="portrait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I16"/>
  <sheetViews>
    <sheetView workbookViewId="0" topLeftCell="A3">
      <selection activeCell="F6" sqref="F6"/>
    </sheetView>
  </sheetViews>
  <sheetFormatPr defaultColWidth="9.140625" defaultRowHeight="12.75"/>
  <cols>
    <col min="3" max="3" width="14.8515625" style="0" bestFit="1" customWidth="1"/>
    <col min="4" max="4" width="16.140625" style="0" customWidth="1"/>
    <col min="5" max="5" width="11.8515625" style="0" bestFit="1" customWidth="1"/>
  </cols>
  <sheetData>
    <row r="4" spans="3:6" ht="20.25">
      <c r="C4" s="22"/>
      <c r="D4" s="22"/>
      <c r="E4" s="22"/>
      <c r="F4" s="22"/>
    </row>
    <row r="5" spans="3:6" ht="20.25">
      <c r="C5" s="22"/>
      <c r="D5" s="22"/>
      <c r="E5" s="22"/>
      <c r="F5" s="22"/>
    </row>
    <row r="6" spans="3:6" ht="20.25">
      <c r="C6" s="180" t="s">
        <v>56</v>
      </c>
      <c r="D6" s="181"/>
      <c r="E6" s="181"/>
      <c r="F6" s="22"/>
    </row>
    <row r="7" spans="3:9" ht="20.25">
      <c r="C7" s="182" t="s">
        <v>78</v>
      </c>
      <c r="D7" s="183"/>
      <c r="E7" s="183"/>
      <c r="F7" s="22"/>
      <c r="I7" s="1" t="s">
        <v>0</v>
      </c>
    </row>
    <row r="8" spans="3:5" ht="12.75">
      <c r="C8" s="149" t="s">
        <v>62</v>
      </c>
      <c r="D8" s="149" t="s">
        <v>19</v>
      </c>
      <c r="E8" s="149" t="s">
        <v>22</v>
      </c>
    </row>
    <row r="9" spans="3:5" ht="20.25">
      <c r="C9" s="9" t="s">
        <v>64</v>
      </c>
      <c r="D9" s="10">
        <v>12</v>
      </c>
      <c r="E9" s="11" t="s">
        <v>63</v>
      </c>
    </row>
    <row r="10" spans="3:5" ht="20.25">
      <c r="C10" s="12" t="s">
        <v>65</v>
      </c>
      <c r="D10" s="13">
        <v>16</v>
      </c>
      <c r="E10" s="148" t="s">
        <v>63</v>
      </c>
    </row>
    <row r="11" spans="3:5" ht="20.25">
      <c r="C11" s="14" t="s">
        <v>66</v>
      </c>
      <c r="D11" s="15">
        <v>20</v>
      </c>
      <c r="E11" s="15">
        <v>12</v>
      </c>
    </row>
    <row r="12" spans="3:5" ht="20.25">
      <c r="C12" s="16" t="s">
        <v>67</v>
      </c>
      <c r="D12" s="17">
        <v>20</v>
      </c>
      <c r="E12" s="17">
        <v>12</v>
      </c>
    </row>
    <row r="13" spans="3:5" ht="20.25">
      <c r="C13" s="18" t="s">
        <v>68</v>
      </c>
      <c r="D13" s="19">
        <v>30</v>
      </c>
      <c r="E13" s="19">
        <v>18</v>
      </c>
    </row>
    <row r="14" spans="3:5" ht="20.25">
      <c r="C14" s="20" t="s">
        <v>69</v>
      </c>
      <c r="D14" s="21">
        <v>35</v>
      </c>
      <c r="E14" s="21">
        <v>20</v>
      </c>
    </row>
    <row r="15" spans="3:5" ht="20.25">
      <c r="C15" s="9" t="s">
        <v>70</v>
      </c>
      <c r="D15" s="10">
        <v>40</v>
      </c>
      <c r="E15" s="24">
        <v>25</v>
      </c>
    </row>
    <row r="16" spans="3:5" ht="20.25">
      <c r="C16" s="12" t="s">
        <v>71</v>
      </c>
      <c r="D16" s="13">
        <v>50</v>
      </c>
      <c r="E16" s="13">
        <v>30</v>
      </c>
    </row>
  </sheetData>
  <sheetProtection password="F6A4" sheet="1" objects="1" scenarios="1"/>
  <mergeCells count="2">
    <mergeCell ref="C6:E6"/>
    <mergeCell ref="C7:E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5:D32"/>
  <sheetViews>
    <sheetView workbookViewId="0" topLeftCell="A1">
      <selection activeCell="B23" sqref="A1:IV16384"/>
    </sheetView>
  </sheetViews>
  <sheetFormatPr defaultColWidth="9.140625" defaultRowHeight="12.75"/>
  <cols>
    <col min="2" max="2" width="14.28125" style="0" customWidth="1"/>
    <col min="3" max="3" width="11.421875" style="0" customWidth="1"/>
  </cols>
  <sheetData>
    <row r="25" ht="12.75">
      <c r="C25" s="23"/>
    </row>
    <row r="26" ht="12.75">
      <c r="C26" s="23"/>
    </row>
    <row r="27" spans="3:4" ht="12.75">
      <c r="C27" s="23"/>
      <c r="D27" s="23"/>
    </row>
    <row r="28" spans="3:4" ht="12.75">
      <c r="C28" s="23"/>
      <c r="D28" s="23"/>
    </row>
    <row r="29" spans="3:4" ht="12.75">
      <c r="C29" s="23"/>
      <c r="D29" s="23"/>
    </row>
    <row r="30" spans="3:4" ht="12.75">
      <c r="C30" s="23"/>
      <c r="D30" s="23"/>
    </row>
    <row r="31" spans="3:4" ht="12.75">
      <c r="C31" s="23"/>
      <c r="D31" s="23"/>
    </row>
    <row r="32" spans="3:4" ht="12.75">
      <c r="C32" s="23"/>
      <c r="D32" s="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RYSA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 Voucher</dc:title>
  <dc:subject/>
  <dc:creator>Ali Hussein</dc:creator>
  <cp:keywords/>
  <dc:description/>
  <cp:lastModifiedBy>Ali Hussein</cp:lastModifiedBy>
  <cp:lastPrinted>2009-12-02T23:03:20Z</cp:lastPrinted>
  <dcterms:created xsi:type="dcterms:W3CDTF">2009-11-23T22:07:29Z</dcterms:created>
  <dcterms:modified xsi:type="dcterms:W3CDTF">2010-02-04T23:44:33Z</dcterms:modified>
  <cp:category/>
  <cp:version/>
  <cp:contentType/>
  <cp:contentStatus/>
</cp:coreProperties>
</file>