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019c5e3de973e5e/Documents/Volleyball 21/Ratings/"/>
    </mc:Choice>
  </mc:AlternateContent>
  <xr:revisionPtr revIDLastSave="0" documentId="8_{CD9FA039-5A9C-4EE1-93AE-D72E932A65DF}" xr6:coauthVersionLast="46" xr6:coauthVersionMax="46" xr10:uidLastSave="{00000000-0000-0000-0000-000000000000}"/>
  <bookViews>
    <workbookView xWindow="3708" yWindow="498" windowWidth="15798" windowHeight="11880" xr2:uid="{0C996B08-DC1C-4631-8BE2-7859399FA4B4}"/>
  </bookViews>
  <sheets>
    <sheet name="Final-PM" sheetId="1" r:id="rId1"/>
  </sheets>
  <externalReferences>
    <externalReference r:id="rId2"/>
    <externalReference r:id="rId3"/>
  </externalReferences>
  <definedNames>
    <definedName name="_xlnm._FilterDatabase" localSheetId="0" hidden="1">'Final-PM'!$A$1:$AQ$460</definedName>
    <definedName name="div" localSheetId="0">#REF!</definedName>
    <definedName name="div">#REF!</definedName>
    <definedName name="DormanTM" localSheetId="0">#REF!</definedName>
    <definedName name="DormanTM">#REF!</definedName>
    <definedName name="mizuno">#REF!</definedName>
    <definedName name="Playoff_K">[2]Example!$AS$3</definedName>
    <definedName name="Pool_K">[2]Example!$AS$2</definedName>
    <definedName name="score">#REF!</definedName>
    <definedName name="sex">#REF!</definedName>
    <definedName name="UniformNeed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07" i="1" l="1"/>
  <c r="F307" i="1"/>
  <c r="E307" i="1"/>
  <c r="K306" i="1"/>
  <c r="F306" i="1"/>
  <c r="E306" i="1"/>
  <c r="K305" i="1"/>
  <c r="F305" i="1"/>
  <c r="E305" i="1"/>
  <c r="K304" i="1"/>
  <c r="F304" i="1"/>
  <c r="E304" i="1"/>
  <c r="K303" i="1"/>
  <c r="F303" i="1"/>
  <c r="E303" i="1"/>
  <c r="K302" i="1"/>
  <c r="F302" i="1"/>
  <c r="E302" i="1"/>
  <c r="K301" i="1"/>
  <c r="F301" i="1"/>
  <c r="E301" i="1"/>
  <c r="K300" i="1"/>
  <c r="F300" i="1"/>
  <c r="E300" i="1"/>
  <c r="K299" i="1"/>
  <c r="F299" i="1"/>
  <c r="E299" i="1"/>
  <c r="K298" i="1"/>
  <c r="F298" i="1"/>
  <c r="E298" i="1"/>
  <c r="K297" i="1"/>
  <c r="F297" i="1"/>
  <c r="E297" i="1"/>
  <c r="K296" i="1"/>
  <c r="F296" i="1"/>
  <c r="E296" i="1"/>
  <c r="K295" i="1"/>
  <c r="F295" i="1"/>
  <c r="E295" i="1"/>
  <c r="K294" i="1"/>
  <c r="F294" i="1"/>
  <c r="E294" i="1"/>
  <c r="K293" i="1"/>
  <c r="F293" i="1"/>
  <c r="E293" i="1"/>
  <c r="K292" i="1"/>
  <c r="F292" i="1"/>
  <c r="E292" i="1"/>
  <c r="K291" i="1"/>
  <c r="F291" i="1"/>
  <c r="E291" i="1"/>
  <c r="K290" i="1"/>
  <c r="F290" i="1"/>
  <c r="E290" i="1"/>
  <c r="K289" i="1"/>
  <c r="F289" i="1"/>
  <c r="E289" i="1"/>
  <c r="K288" i="1"/>
  <c r="F288" i="1"/>
  <c r="E288" i="1"/>
  <c r="K287" i="1"/>
  <c r="F287" i="1"/>
  <c r="E287" i="1"/>
  <c r="K286" i="1"/>
  <c r="F286" i="1"/>
  <c r="E286" i="1"/>
  <c r="K285" i="1"/>
  <c r="F285" i="1"/>
  <c r="E285" i="1"/>
  <c r="K284" i="1"/>
  <c r="F284" i="1"/>
  <c r="E284" i="1"/>
  <c r="K283" i="1"/>
  <c r="F283" i="1"/>
  <c r="E283" i="1"/>
  <c r="K282" i="1"/>
  <c r="F282" i="1"/>
  <c r="E282" i="1"/>
  <c r="K281" i="1"/>
  <c r="F281" i="1"/>
  <c r="E281" i="1"/>
  <c r="K280" i="1"/>
  <c r="F280" i="1"/>
  <c r="E280" i="1"/>
  <c r="K279" i="1"/>
  <c r="F279" i="1"/>
  <c r="E279" i="1"/>
  <c r="K278" i="1"/>
  <c r="F278" i="1"/>
  <c r="E278" i="1"/>
  <c r="K277" i="1"/>
  <c r="F277" i="1"/>
  <c r="E277" i="1"/>
  <c r="K276" i="1"/>
  <c r="F276" i="1"/>
  <c r="E276" i="1"/>
  <c r="K275" i="1"/>
  <c r="F275" i="1"/>
  <c r="E275" i="1"/>
  <c r="K274" i="1"/>
  <c r="F274" i="1"/>
  <c r="E274" i="1"/>
  <c r="K273" i="1"/>
  <c r="F273" i="1"/>
  <c r="E273" i="1"/>
  <c r="K272" i="1"/>
  <c r="F272" i="1"/>
  <c r="E272" i="1"/>
  <c r="K271" i="1"/>
  <c r="F271" i="1"/>
  <c r="E271" i="1"/>
  <c r="K270" i="1"/>
  <c r="F270" i="1"/>
  <c r="E270" i="1"/>
  <c r="K269" i="1"/>
  <c r="F269" i="1"/>
  <c r="E269" i="1"/>
  <c r="K268" i="1"/>
  <c r="F268" i="1"/>
  <c r="E268" i="1"/>
  <c r="K267" i="1"/>
  <c r="F267" i="1"/>
  <c r="E267" i="1"/>
  <c r="K266" i="1"/>
  <c r="F266" i="1"/>
  <c r="E266" i="1"/>
  <c r="K265" i="1"/>
  <c r="F265" i="1"/>
  <c r="E265" i="1"/>
  <c r="K264" i="1"/>
  <c r="F264" i="1"/>
  <c r="E264" i="1"/>
  <c r="K263" i="1"/>
  <c r="F263" i="1"/>
  <c r="E263" i="1"/>
  <c r="K262" i="1"/>
  <c r="F262" i="1"/>
  <c r="E262" i="1"/>
  <c r="K261" i="1"/>
  <c r="F261" i="1"/>
  <c r="E261" i="1"/>
  <c r="K260" i="1"/>
  <c r="F260" i="1"/>
  <c r="E260" i="1"/>
  <c r="K259" i="1"/>
  <c r="F259" i="1"/>
  <c r="E259" i="1"/>
  <c r="K258" i="1"/>
  <c r="F258" i="1"/>
  <c r="E258" i="1"/>
  <c r="K257" i="1"/>
  <c r="F257" i="1"/>
  <c r="E257" i="1"/>
  <c r="K256" i="1"/>
  <c r="F256" i="1"/>
  <c r="E256" i="1"/>
  <c r="K255" i="1"/>
  <c r="F255" i="1"/>
  <c r="E255" i="1"/>
  <c r="K254" i="1"/>
  <c r="F254" i="1"/>
  <c r="E254" i="1"/>
  <c r="K253" i="1"/>
  <c r="F253" i="1"/>
  <c r="E253" i="1"/>
  <c r="K252" i="1"/>
  <c r="F252" i="1"/>
  <c r="E252" i="1"/>
  <c r="K251" i="1"/>
  <c r="F251" i="1"/>
  <c r="E251" i="1"/>
  <c r="K250" i="1"/>
  <c r="F250" i="1"/>
  <c r="E250" i="1"/>
  <c r="K249" i="1"/>
  <c r="F249" i="1"/>
  <c r="E249" i="1"/>
  <c r="K248" i="1"/>
  <c r="F248" i="1"/>
  <c r="E248" i="1"/>
  <c r="K247" i="1"/>
  <c r="F247" i="1"/>
  <c r="E247" i="1"/>
  <c r="C248" i="1" s="1"/>
  <c r="D248" i="1" s="1"/>
  <c r="K246" i="1"/>
  <c r="F246" i="1"/>
  <c r="E246" i="1"/>
  <c r="K245" i="1"/>
  <c r="F245" i="1"/>
  <c r="E245" i="1"/>
  <c r="K244" i="1"/>
  <c r="F244" i="1"/>
  <c r="E244" i="1"/>
  <c r="K243" i="1"/>
  <c r="F243" i="1"/>
  <c r="E243" i="1"/>
  <c r="K242" i="1"/>
  <c r="F242" i="1"/>
  <c r="E242" i="1"/>
  <c r="K241" i="1"/>
  <c r="F241" i="1"/>
  <c r="E241" i="1"/>
  <c r="K240" i="1"/>
  <c r="F240" i="1"/>
  <c r="E240" i="1"/>
  <c r="K239" i="1"/>
  <c r="F239" i="1"/>
  <c r="E239" i="1"/>
  <c r="K238" i="1"/>
  <c r="F238" i="1"/>
  <c r="E238" i="1"/>
  <c r="K237" i="1"/>
  <c r="F237" i="1"/>
  <c r="E237" i="1"/>
  <c r="K236" i="1"/>
  <c r="F236" i="1"/>
  <c r="E236" i="1"/>
  <c r="K235" i="1"/>
  <c r="F235" i="1"/>
  <c r="E235" i="1"/>
  <c r="K234" i="1"/>
  <c r="F234" i="1"/>
  <c r="E234" i="1"/>
  <c r="K233" i="1"/>
  <c r="F233" i="1"/>
  <c r="E233" i="1"/>
  <c r="K232" i="1"/>
  <c r="F232" i="1"/>
  <c r="E232" i="1"/>
  <c r="K231" i="1"/>
  <c r="F231" i="1"/>
  <c r="E231" i="1"/>
  <c r="K230" i="1"/>
  <c r="F230" i="1"/>
  <c r="E230" i="1"/>
  <c r="K229" i="1"/>
  <c r="F229" i="1"/>
  <c r="E229" i="1"/>
  <c r="K228" i="1"/>
  <c r="E228" i="1"/>
  <c r="K227" i="1"/>
  <c r="F227" i="1"/>
  <c r="E227" i="1"/>
  <c r="K226" i="1"/>
  <c r="F226" i="1"/>
  <c r="E226" i="1"/>
  <c r="K225" i="1"/>
  <c r="F225" i="1"/>
  <c r="E225" i="1"/>
  <c r="K224" i="1"/>
  <c r="F224" i="1"/>
  <c r="E224" i="1"/>
  <c r="K223" i="1"/>
  <c r="F223" i="1"/>
  <c r="E223" i="1"/>
  <c r="K222" i="1"/>
  <c r="F222" i="1"/>
  <c r="E222" i="1"/>
  <c r="K221" i="1"/>
  <c r="F221" i="1"/>
  <c r="E221" i="1"/>
  <c r="K220" i="1"/>
  <c r="F220" i="1"/>
  <c r="E220" i="1"/>
  <c r="K219" i="1"/>
  <c r="F219" i="1"/>
  <c r="E219" i="1"/>
  <c r="K218" i="1"/>
  <c r="F218" i="1"/>
  <c r="E218" i="1"/>
  <c r="K217" i="1"/>
  <c r="F217" i="1"/>
  <c r="E217" i="1"/>
  <c r="K216" i="1"/>
  <c r="F216" i="1"/>
  <c r="E216" i="1"/>
  <c r="K215" i="1"/>
  <c r="F215" i="1"/>
  <c r="E215" i="1"/>
  <c r="K214" i="1"/>
  <c r="F214" i="1"/>
  <c r="E214" i="1"/>
  <c r="K213" i="1"/>
  <c r="F213" i="1"/>
  <c r="E213" i="1"/>
  <c r="K212" i="1"/>
  <c r="F212" i="1"/>
  <c r="E212" i="1"/>
  <c r="K211" i="1"/>
  <c r="F211" i="1"/>
  <c r="E211" i="1"/>
  <c r="K210" i="1"/>
  <c r="F210" i="1"/>
  <c r="E210" i="1"/>
  <c r="K209" i="1"/>
  <c r="F209" i="1"/>
  <c r="E209" i="1"/>
  <c r="K208" i="1"/>
  <c r="F208" i="1"/>
  <c r="E208" i="1"/>
  <c r="K207" i="1"/>
  <c r="F207" i="1"/>
  <c r="E207" i="1"/>
  <c r="K206" i="1"/>
  <c r="F206" i="1"/>
  <c r="E206" i="1"/>
  <c r="K205" i="1"/>
  <c r="F205" i="1"/>
  <c r="E205" i="1"/>
  <c r="K204" i="1"/>
  <c r="F204" i="1"/>
  <c r="E204" i="1"/>
  <c r="K203" i="1"/>
  <c r="F203" i="1"/>
  <c r="E203" i="1"/>
  <c r="K202" i="1"/>
  <c r="F202" i="1"/>
  <c r="E202" i="1"/>
  <c r="K201" i="1"/>
  <c r="F201" i="1"/>
  <c r="E201" i="1"/>
  <c r="K200" i="1"/>
  <c r="F200" i="1"/>
  <c r="E200" i="1"/>
  <c r="K199" i="1"/>
  <c r="F199" i="1"/>
  <c r="E199" i="1"/>
  <c r="K198" i="1"/>
  <c r="F198" i="1"/>
  <c r="E198" i="1"/>
  <c r="K197" i="1"/>
  <c r="F197" i="1"/>
  <c r="E197" i="1"/>
  <c r="K196" i="1"/>
  <c r="F196" i="1"/>
  <c r="E196" i="1"/>
  <c r="K195" i="1"/>
  <c r="F195" i="1"/>
  <c r="E195" i="1"/>
  <c r="K194" i="1"/>
  <c r="F194" i="1"/>
  <c r="E194" i="1"/>
  <c r="K193" i="1"/>
  <c r="F193" i="1"/>
  <c r="E193" i="1"/>
  <c r="K192" i="1"/>
  <c r="F192" i="1"/>
  <c r="E192" i="1"/>
  <c r="K191" i="1"/>
  <c r="F191" i="1"/>
  <c r="E191" i="1"/>
  <c r="K190" i="1"/>
  <c r="F190" i="1"/>
  <c r="E190" i="1"/>
  <c r="K189" i="1"/>
  <c r="F189" i="1"/>
  <c r="E189" i="1"/>
  <c r="K188" i="1"/>
  <c r="F188" i="1"/>
  <c r="E188" i="1"/>
  <c r="K187" i="1"/>
  <c r="F187" i="1"/>
  <c r="E187" i="1"/>
  <c r="K186" i="1"/>
  <c r="F186" i="1"/>
  <c r="E186" i="1"/>
  <c r="K185" i="1"/>
  <c r="F185" i="1"/>
  <c r="E185" i="1"/>
  <c r="K184" i="1"/>
  <c r="F184" i="1"/>
  <c r="E184" i="1"/>
  <c r="K183" i="1"/>
  <c r="F183" i="1"/>
  <c r="E183" i="1"/>
  <c r="K182" i="1"/>
  <c r="F182" i="1"/>
  <c r="E182" i="1"/>
  <c r="K181" i="1"/>
  <c r="F181" i="1"/>
  <c r="E181" i="1"/>
  <c r="K180" i="1"/>
  <c r="F180" i="1"/>
  <c r="E180" i="1"/>
  <c r="K179" i="1"/>
  <c r="F179" i="1"/>
  <c r="E179" i="1"/>
  <c r="K178" i="1"/>
  <c r="F178" i="1"/>
  <c r="E178" i="1"/>
  <c r="K177" i="1"/>
  <c r="F177" i="1"/>
  <c r="E177" i="1"/>
  <c r="K176" i="1"/>
  <c r="F176" i="1"/>
  <c r="E176" i="1"/>
  <c r="K175" i="1"/>
  <c r="F175" i="1"/>
  <c r="E175" i="1"/>
  <c r="K174" i="1"/>
  <c r="F174" i="1"/>
  <c r="E174" i="1"/>
  <c r="K173" i="1"/>
  <c r="F173" i="1"/>
  <c r="E173" i="1"/>
  <c r="K172" i="1"/>
  <c r="F172" i="1"/>
  <c r="E172" i="1"/>
  <c r="K171" i="1"/>
  <c r="F171" i="1"/>
  <c r="E171" i="1"/>
  <c r="K170" i="1"/>
  <c r="F170" i="1"/>
  <c r="E170" i="1"/>
  <c r="K169" i="1"/>
  <c r="F169" i="1"/>
  <c r="E169" i="1"/>
  <c r="K168" i="1"/>
  <c r="F168" i="1"/>
  <c r="E168" i="1"/>
  <c r="K167" i="1"/>
  <c r="F167" i="1"/>
  <c r="E167" i="1"/>
  <c r="K166" i="1"/>
  <c r="F166" i="1"/>
  <c r="E166" i="1"/>
  <c r="K165" i="1"/>
  <c r="F165" i="1"/>
  <c r="E165" i="1"/>
  <c r="K164" i="1"/>
  <c r="F164" i="1"/>
  <c r="E164" i="1"/>
  <c r="K163" i="1"/>
  <c r="F163" i="1"/>
  <c r="E163" i="1"/>
  <c r="K162" i="1"/>
  <c r="F162" i="1"/>
  <c r="E162" i="1"/>
  <c r="K161" i="1"/>
  <c r="F161" i="1"/>
  <c r="E161" i="1"/>
  <c r="K160" i="1"/>
  <c r="F160" i="1"/>
  <c r="E160" i="1"/>
  <c r="K159" i="1"/>
  <c r="F159" i="1"/>
  <c r="E159" i="1"/>
  <c r="K158" i="1"/>
  <c r="F158" i="1"/>
  <c r="E158" i="1"/>
  <c r="K157" i="1"/>
  <c r="F157" i="1"/>
  <c r="E157" i="1"/>
  <c r="K156" i="1"/>
  <c r="F156" i="1"/>
  <c r="E156" i="1"/>
  <c r="K155" i="1"/>
  <c r="F155" i="1"/>
  <c r="E155" i="1"/>
  <c r="K154" i="1"/>
  <c r="F154" i="1"/>
  <c r="E154" i="1"/>
  <c r="K153" i="1"/>
  <c r="F153" i="1"/>
  <c r="E153" i="1"/>
  <c r="K152" i="1"/>
  <c r="F152" i="1"/>
  <c r="E152" i="1"/>
  <c r="K151" i="1"/>
  <c r="F151" i="1"/>
  <c r="E151" i="1"/>
  <c r="K150" i="1"/>
  <c r="F150" i="1"/>
  <c r="E150" i="1"/>
  <c r="K149" i="1"/>
  <c r="F149" i="1"/>
  <c r="E149" i="1"/>
  <c r="K148" i="1"/>
  <c r="F148" i="1"/>
  <c r="E148" i="1"/>
  <c r="K147" i="1"/>
  <c r="F147" i="1"/>
  <c r="E147" i="1"/>
  <c r="K146" i="1"/>
  <c r="F146" i="1"/>
  <c r="E146" i="1"/>
  <c r="K145" i="1"/>
  <c r="F145" i="1"/>
  <c r="E145" i="1"/>
  <c r="C145" i="1" s="1"/>
  <c r="C146" i="1" s="1"/>
  <c r="D146" i="1" s="1"/>
  <c r="K144" i="1"/>
  <c r="D144" i="1" s="1"/>
  <c r="F144" i="1"/>
  <c r="E144" i="1"/>
  <c r="C144" i="1"/>
  <c r="K143" i="1"/>
  <c r="F143" i="1"/>
  <c r="E143" i="1"/>
  <c r="K142" i="1"/>
  <c r="F142" i="1"/>
  <c r="E142" i="1"/>
  <c r="K141" i="1"/>
  <c r="F141" i="1"/>
  <c r="E141" i="1"/>
  <c r="K140" i="1"/>
  <c r="F140" i="1"/>
  <c r="E140" i="1"/>
  <c r="K139" i="1"/>
  <c r="F139" i="1"/>
  <c r="E139" i="1"/>
  <c r="K138" i="1"/>
  <c r="F138" i="1"/>
  <c r="E138" i="1"/>
  <c r="K137" i="1"/>
  <c r="F137" i="1"/>
  <c r="E137" i="1"/>
  <c r="K136" i="1"/>
  <c r="F136" i="1"/>
  <c r="E136" i="1"/>
  <c r="K135" i="1"/>
  <c r="F135" i="1"/>
  <c r="E135" i="1"/>
  <c r="K134" i="1"/>
  <c r="F134" i="1"/>
  <c r="E134" i="1"/>
  <c r="K133" i="1"/>
  <c r="F133" i="1"/>
  <c r="E133" i="1"/>
  <c r="K132" i="1"/>
  <c r="F132" i="1"/>
  <c r="E132" i="1"/>
  <c r="K131" i="1"/>
  <c r="F131" i="1"/>
  <c r="E131" i="1"/>
  <c r="K130" i="1"/>
  <c r="F130" i="1"/>
  <c r="E130" i="1"/>
  <c r="K129" i="1"/>
  <c r="F129" i="1"/>
  <c r="E129" i="1"/>
  <c r="K128" i="1"/>
  <c r="F128" i="1"/>
  <c r="E128" i="1"/>
  <c r="K127" i="1"/>
  <c r="F127" i="1"/>
  <c r="E127" i="1"/>
  <c r="K126" i="1"/>
  <c r="F126" i="1"/>
  <c r="E126" i="1"/>
  <c r="K125" i="1"/>
  <c r="F125" i="1"/>
  <c r="E125" i="1"/>
  <c r="K124" i="1"/>
  <c r="F124" i="1"/>
  <c r="E124" i="1"/>
  <c r="K123" i="1"/>
  <c r="F123" i="1"/>
  <c r="E123" i="1"/>
  <c r="K122" i="1"/>
  <c r="F122" i="1"/>
  <c r="E122" i="1"/>
  <c r="K121" i="1"/>
  <c r="F121" i="1"/>
  <c r="E121" i="1"/>
  <c r="K120" i="1"/>
  <c r="F120" i="1"/>
  <c r="E120" i="1"/>
  <c r="K119" i="1"/>
  <c r="F119" i="1"/>
  <c r="E119" i="1"/>
  <c r="K118" i="1"/>
  <c r="F118" i="1"/>
  <c r="E118" i="1"/>
  <c r="K117" i="1"/>
  <c r="F117" i="1"/>
  <c r="E117" i="1"/>
  <c r="K116" i="1"/>
  <c r="F116" i="1"/>
  <c r="E116" i="1"/>
  <c r="K115" i="1"/>
  <c r="F115" i="1"/>
  <c r="E115" i="1"/>
  <c r="K114" i="1"/>
  <c r="F114" i="1"/>
  <c r="E114" i="1"/>
  <c r="K113" i="1"/>
  <c r="F113" i="1"/>
  <c r="E113" i="1"/>
  <c r="K112" i="1"/>
  <c r="F112" i="1"/>
  <c r="E112" i="1"/>
  <c r="K111" i="1"/>
  <c r="F111" i="1"/>
  <c r="E111" i="1"/>
  <c r="K110" i="1"/>
  <c r="F110" i="1"/>
  <c r="E110" i="1"/>
  <c r="K109" i="1"/>
  <c r="F109" i="1"/>
  <c r="E109" i="1"/>
  <c r="K108" i="1"/>
  <c r="F108" i="1"/>
  <c r="E108" i="1"/>
  <c r="K107" i="1"/>
  <c r="F107" i="1"/>
  <c r="E107" i="1"/>
  <c r="K106" i="1"/>
  <c r="F106" i="1"/>
  <c r="E106" i="1"/>
  <c r="K105" i="1"/>
  <c r="F105" i="1"/>
  <c r="E105" i="1"/>
  <c r="K104" i="1"/>
  <c r="F104" i="1"/>
  <c r="E104" i="1"/>
  <c r="K103" i="1"/>
  <c r="F103" i="1"/>
  <c r="E103" i="1"/>
  <c r="K102" i="1"/>
  <c r="F102" i="1"/>
  <c r="E102" i="1"/>
  <c r="K101" i="1"/>
  <c r="F101" i="1"/>
  <c r="E101" i="1"/>
  <c r="K100" i="1"/>
  <c r="F100" i="1"/>
  <c r="E100" i="1"/>
  <c r="K99" i="1"/>
  <c r="F99" i="1"/>
  <c r="E99" i="1"/>
  <c r="K98" i="1"/>
  <c r="F98" i="1"/>
  <c r="E98" i="1"/>
  <c r="K97" i="1"/>
  <c r="F97" i="1"/>
  <c r="E97" i="1"/>
  <c r="K96" i="1"/>
  <c r="F96" i="1"/>
  <c r="E96" i="1"/>
  <c r="K95" i="1"/>
  <c r="F95" i="1"/>
  <c r="E95" i="1"/>
  <c r="K94" i="1"/>
  <c r="F94" i="1"/>
  <c r="E94" i="1"/>
  <c r="K93" i="1"/>
  <c r="F93" i="1"/>
  <c r="E93" i="1"/>
  <c r="K92" i="1"/>
  <c r="F92" i="1"/>
  <c r="E92" i="1"/>
  <c r="K91" i="1"/>
  <c r="F91" i="1"/>
  <c r="E91" i="1"/>
  <c r="K90" i="1"/>
  <c r="F90" i="1"/>
  <c r="E90" i="1"/>
  <c r="K89" i="1"/>
  <c r="F89" i="1"/>
  <c r="E89" i="1"/>
  <c r="K88" i="1"/>
  <c r="F88" i="1"/>
  <c r="E88" i="1"/>
  <c r="K87" i="1"/>
  <c r="F87" i="1"/>
  <c r="E87" i="1"/>
  <c r="K86" i="1"/>
  <c r="F86" i="1"/>
  <c r="E86" i="1"/>
  <c r="K85" i="1"/>
  <c r="F85" i="1"/>
  <c r="E85" i="1"/>
  <c r="K84" i="1"/>
  <c r="F84" i="1"/>
  <c r="E84" i="1"/>
  <c r="K83" i="1"/>
  <c r="F83" i="1"/>
  <c r="E83" i="1"/>
  <c r="K82" i="1"/>
  <c r="F82" i="1"/>
  <c r="E82" i="1"/>
  <c r="K81" i="1"/>
  <c r="F81" i="1"/>
  <c r="E81" i="1"/>
  <c r="K80" i="1"/>
  <c r="F80" i="1"/>
  <c r="E80" i="1"/>
  <c r="K79" i="1"/>
  <c r="F79" i="1"/>
  <c r="E79" i="1"/>
  <c r="K78" i="1"/>
  <c r="F78" i="1"/>
  <c r="E78" i="1"/>
  <c r="K77" i="1"/>
  <c r="F77" i="1"/>
  <c r="E77" i="1"/>
  <c r="K76" i="1"/>
  <c r="F76" i="1"/>
  <c r="E76" i="1"/>
  <c r="K75" i="1"/>
  <c r="F75" i="1"/>
  <c r="E75" i="1"/>
  <c r="C75" i="1" s="1"/>
  <c r="D75" i="1" s="1"/>
  <c r="K74" i="1"/>
  <c r="F74" i="1"/>
  <c r="E74" i="1"/>
  <c r="K73" i="1"/>
  <c r="F73" i="1"/>
  <c r="E73" i="1"/>
  <c r="C73" i="1" s="1"/>
  <c r="C74" i="1" s="1"/>
  <c r="D74" i="1" s="1"/>
  <c r="K72" i="1"/>
  <c r="D72" i="1" s="1"/>
  <c r="F72" i="1"/>
  <c r="E72" i="1"/>
  <c r="C72" i="1"/>
  <c r="K71" i="1"/>
  <c r="F71" i="1"/>
  <c r="E71" i="1"/>
  <c r="K70" i="1"/>
  <c r="F70" i="1"/>
  <c r="E70" i="1"/>
  <c r="K69" i="1"/>
  <c r="F69" i="1"/>
  <c r="E69" i="1"/>
  <c r="K68" i="1"/>
  <c r="F68" i="1"/>
  <c r="E68" i="1"/>
  <c r="K67" i="1"/>
  <c r="F67" i="1"/>
  <c r="E67" i="1"/>
  <c r="K66" i="1"/>
  <c r="F66" i="1"/>
  <c r="E66" i="1"/>
  <c r="K65" i="1"/>
  <c r="F65" i="1"/>
  <c r="E65" i="1"/>
  <c r="K64" i="1"/>
  <c r="F64" i="1"/>
  <c r="E64" i="1"/>
  <c r="K63" i="1"/>
  <c r="F63" i="1"/>
  <c r="E63" i="1"/>
  <c r="K62" i="1"/>
  <c r="F62" i="1"/>
  <c r="E62" i="1"/>
  <c r="K61" i="1"/>
  <c r="F61" i="1"/>
  <c r="E61" i="1"/>
  <c r="K60" i="1"/>
  <c r="F60" i="1"/>
  <c r="E60" i="1"/>
  <c r="K59" i="1"/>
  <c r="F59" i="1"/>
  <c r="E59" i="1"/>
  <c r="K58" i="1"/>
  <c r="F58" i="1"/>
  <c r="E58" i="1"/>
  <c r="K57" i="1"/>
  <c r="F57" i="1"/>
  <c r="E57" i="1"/>
  <c r="K56" i="1"/>
  <c r="F56" i="1"/>
  <c r="E56" i="1"/>
  <c r="K55" i="1"/>
  <c r="F55" i="1"/>
  <c r="E55" i="1"/>
  <c r="K54" i="1"/>
  <c r="F54" i="1"/>
  <c r="E54" i="1"/>
  <c r="K53" i="1"/>
  <c r="F53" i="1"/>
  <c r="E53" i="1"/>
  <c r="K52" i="1"/>
  <c r="F52" i="1"/>
  <c r="E52" i="1"/>
  <c r="K51" i="1"/>
  <c r="F51" i="1"/>
  <c r="E51" i="1"/>
  <c r="K50" i="1"/>
  <c r="F50" i="1"/>
  <c r="E50" i="1"/>
  <c r="K49" i="1"/>
  <c r="F49" i="1"/>
  <c r="E49" i="1"/>
  <c r="K48" i="1"/>
  <c r="F48" i="1"/>
  <c r="E48" i="1"/>
  <c r="K47" i="1"/>
  <c r="F47" i="1"/>
  <c r="E47" i="1"/>
  <c r="K46" i="1"/>
  <c r="F46" i="1"/>
  <c r="E46" i="1"/>
  <c r="K45" i="1"/>
  <c r="F45" i="1"/>
  <c r="E45" i="1"/>
  <c r="K44" i="1"/>
  <c r="F44" i="1"/>
  <c r="E44" i="1"/>
  <c r="K43" i="1"/>
  <c r="F43" i="1"/>
  <c r="E43" i="1"/>
  <c r="K42" i="1"/>
  <c r="F42" i="1"/>
  <c r="E42" i="1"/>
  <c r="K41" i="1"/>
  <c r="F41" i="1"/>
  <c r="E41" i="1"/>
  <c r="K40" i="1"/>
  <c r="F40" i="1"/>
  <c r="E40" i="1"/>
  <c r="K39" i="1"/>
  <c r="F39" i="1"/>
  <c r="E39" i="1"/>
  <c r="K38" i="1"/>
  <c r="F38" i="1"/>
  <c r="E38" i="1"/>
  <c r="K37" i="1"/>
  <c r="F37" i="1"/>
  <c r="E37" i="1"/>
  <c r="C37" i="1" s="1"/>
  <c r="C38" i="1" s="1"/>
  <c r="D38" i="1" s="1"/>
  <c r="K36" i="1"/>
  <c r="F36" i="1"/>
  <c r="E36" i="1"/>
  <c r="K35" i="1"/>
  <c r="F35" i="1"/>
  <c r="E35" i="1"/>
  <c r="K34" i="1"/>
  <c r="F34" i="1"/>
  <c r="E34" i="1"/>
  <c r="K33" i="1"/>
  <c r="F33" i="1"/>
  <c r="E33" i="1"/>
  <c r="K32" i="1"/>
  <c r="F32" i="1"/>
  <c r="E32" i="1"/>
  <c r="K31" i="1"/>
  <c r="F31" i="1"/>
  <c r="E31" i="1"/>
  <c r="K30" i="1"/>
  <c r="F30" i="1"/>
  <c r="E30" i="1"/>
  <c r="K29" i="1"/>
  <c r="F29" i="1"/>
  <c r="E29" i="1"/>
  <c r="K28" i="1"/>
  <c r="F28" i="1"/>
  <c r="E28" i="1"/>
  <c r="K27" i="1"/>
  <c r="F27" i="1"/>
  <c r="E27" i="1"/>
  <c r="K26" i="1"/>
  <c r="F26" i="1"/>
  <c r="E26" i="1"/>
  <c r="K25" i="1"/>
  <c r="F25" i="1"/>
  <c r="E25" i="1"/>
  <c r="K24" i="1"/>
  <c r="F24" i="1"/>
  <c r="E24" i="1"/>
  <c r="K23" i="1"/>
  <c r="F23" i="1"/>
  <c r="E23" i="1"/>
  <c r="K22" i="1"/>
  <c r="F22" i="1"/>
  <c r="E22" i="1"/>
  <c r="K21" i="1"/>
  <c r="F21" i="1"/>
  <c r="E21" i="1"/>
  <c r="K20" i="1"/>
  <c r="F20" i="1"/>
  <c r="E20" i="1"/>
  <c r="K19" i="1"/>
  <c r="F19" i="1"/>
  <c r="E19" i="1"/>
  <c r="K18" i="1"/>
  <c r="F18" i="1"/>
  <c r="E18" i="1"/>
  <c r="K17" i="1"/>
  <c r="F17" i="1"/>
  <c r="E17" i="1"/>
  <c r="K16" i="1"/>
  <c r="F16" i="1"/>
  <c r="E16" i="1"/>
  <c r="K15" i="1"/>
  <c r="F15" i="1"/>
  <c r="E15" i="1"/>
  <c r="K14" i="1"/>
  <c r="F14" i="1"/>
  <c r="E14" i="1"/>
  <c r="K13" i="1"/>
  <c r="F13" i="1"/>
  <c r="E13" i="1"/>
  <c r="K12" i="1"/>
  <c r="F12" i="1"/>
  <c r="E12" i="1"/>
  <c r="K11" i="1"/>
  <c r="F11" i="1"/>
  <c r="E11" i="1"/>
  <c r="K10" i="1"/>
  <c r="F10" i="1"/>
  <c r="E10" i="1"/>
  <c r="K9" i="1"/>
  <c r="F9" i="1"/>
  <c r="E9" i="1"/>
  <c r="K8" i="1"/>
  <c r="F8" i="1"/>
  <c r="E8" i="1"/>
  <c r="K7" i="1"/>
  <c r="F7" i="1"/>
  <c r="E7" i="1"/>
  <c r="K6" i="1"/>
  <c r="F6" i="1"/>
  <c r="E6" i="1"/>
  <c r="K5" i="1"/>
  <c r="F5" i="1"/>
  <c r="E5" i="1"/>
  <c r="K4" i="1"/>
  <c r="F4" i="1"/>
  <c r="E4" i="1"/>
  <c r="K3" i="1"/>
  <c r="F3" i="1"/>
  <c r="E3" i="1"/>
  <c r="C3" i="1" s="1"/>
  <c r="D3" i="1" s="1"/>
  <c r="K2" i="1"/>
  <c r="F2" i="1"/>
  <c r="E2" i="1"/>
  <c r="C2" i="1"/>
  <c r="D2" i="1" s="1"/>
  <c r="C5" i="1" l="1"/>
  <c r="C6" i="1" s="1"/>
  <c r="C7" i="1" s="1"/>
  <c r="C8" i="1" s="1"/>
  <c r="D8" i="1" s="1"/>
  <c r="C77" i="1"/>
  <c r="C78" i="1" s="1"/>
  <c r="C79" i="1" s="1"/>
  <c r="C80" i="1" s="1"/>
  <c r="D80" i="1" s="1"/>
  <c r="C149" i="1"/>
  <c r="C150" i="1" s="1"/>
  <c r="C151" i="1" s="1"/>
  <c r="C152" i="1" s="1"/>
  <c r="D152" i="1" s="1"/>
  <c r="C197" i="1"/>
  <c r="C198" i="1" s="1"/>
  <c r="C199" i="1" s="1"/>
  <c r="C200" i="1" s="1"/>
  <c r="C201" i="1" s="1"/>
  <c r="D280" i="1"/>
  <c r="D200" i="1"/>
  <c r="D281" i="1"/>
  <c r="D196" i="1"/>
  <c r="D149" i="1"/>
  <c r="C147" i="1"/>
  <c r="D147" i="1" s="1"/>
  <c r="C9" i="1"/>
  <c r="D9" i="1" s="1"/>
  <c r="D76" i="1"/>
  <c r="D5" i="1"/>
  <c r="C10" i="1"/>
  <c r="D10" i="1"/>
  <c r="C39" i="1"/>
  <c r="D39" i="1" s="1"/>
  <c r="D199" i="1"/>
  <c r="D151" i="1"/>
  <c r="D73" i="1"/>
  <c r="D145" i="1"/>
  <c r="D37" i="1"/>
  <c r="D150" i="1"/>
  <c r="D198" i="1"/>
  <c r="C280" i="1"/>
  <c r="C281" i="1" s="1"/>
  <c r="C282" i="1" s="1"/>
  <c r="C4" i="1"/>
  <c r="D4" i="1" s="1"/>
  <c r="C40" i="1"/>
  <c r="C41" i="1" s="1"/>
  <c r="C76" i="1"/>
  <c r="C148" i="1"/>
  <c r="D148" i="1" s="1"/>
  <c r="C196" i="1"/>
  <c r="C249" i="1"/>
  <c r="C250" i="1" s="1"/>
  <c r="C11" i="1"/>
  <c r="C12" i="1" s="1"/>
  <c r="D12" i="1" s="1"/>
  <c r="C283" i="1" l="1"/>
  <c r="D282" i="1"/>
  <c r="C42" i="1"/>
  <c r="D41" i="1"/>
  <c r="C251" i="1"/>
  <c r="D250" i="1"/>
  <c r="D201" i="1"/>
  <c r="C202" i="1"/>
  <c r="D249" i="1"/>
  <c r="C153" i="1"/>
  <c r="D79" i="1"/>
  <c r="D77" i="1"/>
  <c r="D40" i="1"/>
  <c r="D7" i="1"/>
  <c r="D197" i="1"/>
  <c r="D6" i="1"/>
  <c r="C81" i="1"/>
  <c r="D78" i="1"/>
  <c r="C13" i="1"/>
  <c r="D11" i="1"/>
  <c r="C43" i="1" l="1"/>
  <c r="D42" i="1"/>
  <c r="D283" i="1"/>
  <c r="C284" i="1"/>
  <c r="D202" i="1"/>
  <c r="C203" i="1"/>
  <c r="D153" i="1"/>
  <c r="C154" i="1"/>
  <c r="C14" i="1"/>
  <c r="D13" i="1"/>
  <c r="D81" i="1"/>
  <c r="C82" i="1"/>
  <c r="C252" i="1"/>
  <c r="D251" i="1"/>
  <c r="C83" i="1" l="1"/>
  <c r="D82" i="1"/>
  <c r="D14" i="1"/>
  <c r="C15" i="1"/>
  <c r="C155" i="1"/>
  <c r="D154" i="1"/>
  <c r="C204" i="1"/>
  <c r="D203" i="1"/>
  <c r="D284" i="1"/>
  <c r="C285" i="1"/>
  <c r="C253" i="1"/>
  <c r="D252" i="1"/>
  <c r="C44" i="1"/>
  <c r="D43" i="1"/>
  <c r="C45" i="1" l="1"/>
  <c r="D44" i="1"/>
  <c r="D15" i="1"/>
  <c r="C16" i="1"/>
  <c r="C286" i="1"/>
  <c r="D285" i="1"/>
  <c r="C205" i="1"/>
  <c r="D204" i="1"/>
  <c r="C156" i="1"/>
  <c r="D155" i="1"/>
  <c r="C84" i="1"/>
  <c r="D83" i="1"/>
  <c r="C254" i="1"/>
  <c r="D253" i="1"/>
  <c r="D45" i="1" l="1"/>
  <c r="C46" i="1"/>
  <c r="C206" i="1"/>
  <c r="D205" i="1"/>
  <c r="D254" i="1"/>
  <c r="C255" i="1"/>
  <c r="D84" i="1"/>
  <c r="C85" i="1"/>
  <c r="C157" i="1"/>
  <c r="D156" i="1"/>
  <c r="C287" i="1"/>
  <c r="D286" i="1"/>
  <c r="D16" i="1"/>
  <c r="C17" i="1"/>
  <c r="C288" i="1" l="1"/>
  <c r="D287" i="1"/>
  <c r="C86" i="1"/>
  <c r="D85" i="1"/>
  <c r="D255" i="1"/>
  <c r="C256" i="1"/>
  <c r="C158" i="1"/>
  <c r="D157" i="1"/>
  <c r="D206" i="1"/>
  <c r="C207" i="1"/>
  <c r="C18" i="1"/>
  <c r="D17" i="1"/>
  <c r="D46" i="1"/>
  <c r="C47" i="1"/>
  <c r="D207" i="1" l="1"/>
  <c r="C208" i="1"/>
  <c r="C48" i="1"/>
  <c r="D47" i="1"/>
  <c r="C289" i="1"/>
  <c r="D288" i="1"/>
  <c r="C19" i="1"/>
  <c r="D18" i="1"/>
  <c r="D158" i="1"/>
  <c r="C159" i="1"/>
  <c r="C257" i="1"/>
  <c r="D256" i="1"/>
  <c r="D86" i="1"/>
  <c r="C87" i="1"/>
  <c r="D208" i="1" l="1"/>
  <c r="C209" i="1"/>
  <c r="D257" i="1"/>
  <c r="C258" i="1"/>
  <c r="D87" i="1"/>
  <c r="C88" i="1"/>
  <c r="D159" i="1"/>
  <c r="C160" i="1"/>
  <c r="C20" i="1"/>
  <c r="D19" i="1"/>
  <c r="D289" i="1"/>
  <c r="C290" i="1"/>
  <c r="C49" i="1"/>
  <c r="D48" i="1"/>
  <c r="C50" i="1" l="1"/>
  <c r="D49" i="1"/>
  <c r="D290" i="1"/>
  <c r="C291" i="1"/>
  <c r="D20" i="1"/>
  <c r="C21" i="1"/>
  <c r="C161" i="1"/>
  <c r="D160" i="1"/>
  <c r="D88" i="1"/>
  <c r="C89" i="1"/>
  <c r="C259" i="1"/>
  <c r="D258" i="1"/>
  <c r="C210" i="1"/>
  <c r="D209" i="1"/>
  <c r="D291" i="1" l="1"/>
  <c r="C292" i="1"/>
  <c r="C211" i="1"/>
  <c r="D210" i="1"/>
  <c r="D259" i="1"/>
  <c r="C260" i="1"/>
  <c r="C162" i="1"/>
  <c r="D161" i="1"/>
  <c r="D50" i="1"/>
  <c r="C51" i="1"/>
  <c r="C90" i="1"/>
  <c r="D89" i="1"/>
  <c r="D21" i="1"/>
  <c r="C22" i="1"/>
  <c r="C212" i="1" l="1"/>
  <c r="D211" i="1"/>
  <c r="D51" i="1"/>
  <c r="C52" i="1"/>
  <c r="C293" i="1"/>
  <c r="D292" i="1"/>
  <c r="D22" i="1"/>
  <c r="C23" i="1"/>
  <c r="C91" i="1"/>
  <c r="D90" i="1"/>
  <c r="C163" i="1"/>
  <c r="D162" i="1"/>
  <c r="D260" i="1"/>
  <c r="C261" i="1"/>
  <c r="C164" i="1" l="1"/>
  <c r="D163" i="1"/>
  <c r="C92" i="1"/>
  <c r="D91" i="1"/>
  <c r="C24" i="1"/>
  <c r="D23" i="1"/>
  <c r="D293" i="1"/>
  <c r="C294" i="1"/>
  <c r="C53" i="1"/>
  <c r="D52" i="1"/>
  <c r="D261" i="1"/>
  <c r="C262" i="1"/>
  <c r="C213" i="1"/>
  <c r="D212" i="1"/>
  <c r="C54" i="1" l="1"/>
  <c r="D53" i="1"/>
  <c r="C263" i="1"/>
  <c r="D262" i="1"/>
  <c r="C295" i="1"/>
  <c r="D294" i="1"/>
  <c r="C25" i="1"/>
  <c r="D24" i="1"/>
  <c r="D92" i="1"/>
  <c r="C93" i="1"/>
  <c r="D213" i="1"/>
  <c r="C214" i="1"/>
  <c r="C165" i="1"/>
  <c r="D164" i="1"/>
  <c r="D295" i="1" l="1"/>
  <c r="C296" i="1"/>
  <c r="D165" i="1"/>
  <c r="C166" i="1"/>
  <c r="C215" i="1"/>
  <c r="D214" i="1"/>
  <c r="D93" i="1"/>
  <c r="C94" i="1"/>
  <c r="C26" i="1"/>
  <c r="D25" i="1"/>
  <c r="C264" i="1"/>
  <c r="D263" i="1"/>
  <c r="C55" i="1"/>
  <c r="D54" i="1"/>
  <c r="D94" i="1" l="1"/>
  <c r="C95" i="1"/>
  <c r="C265" i="1"/>
  <c r="D264" i="1"/>
  <c r="D26" i="1"/>
  <c r="C27" i="1"/>
  <c r="C216" i="1"/>
  <c r="D215" i="1"/>
  <c r="C167" i="1"/>
  <c r="D166" i="1"/>
  <c r="D296" i="1"/>
  <c r="C297" i="1"/>
  <c r="C56" i="1"/>
  <c r="D55" i="1"/>
  <c r="D27" i="1" l="1"/>
  <c r="C28" i="1"/>
  <c r="C96" i="1"/>
  <c r="D95" i="1"/>
  <c r="C168" i="1"/>
  <c r="D167" i="1"/>
  <c r="D216" i="1"/>
  <c r="C217" i="1"/>
  <c r="D265" i="1"/>
  <c r="C266" i="1"/>
  <c r="D56" i="1"/>
  <c r="C57" i="1"/>
  <c r="D297" i="1"/>
  <c r="C298" i="1"/>
  <c r="C97" i="1" l="1"/>
  <c r="D96" i="1"/>
  <c r="C299" i="1"/>
  <c r="D298" i="1"/>
  <c r="D266" i="1"/>
  <c r="C267" i="1"/>
  <c r="C218" i="1"/>
  <c r="D217" i="1"/>
  <c r="D168" i="1"/>
  <c r="C169" i="1"/>
  <c r="C29" i="1"/>
  <c r="D28" i="1"/>
  <c r="D57" i="1"/>
  <c r="C58" i="1"/>
  <c r="C300" i="1" l="1"/>
  <c r="D299" i="1"/>
  <c r="D58" i="1"/>
  <c r="C59" i="1"/>
  <c r="C98" i="1"/>
  <c r="D97" i="1"/>
  <c r="C30" i="1"/>
  <c r="D29" i="1"/>
  <c r="D218" i="1"/>
  <c r="C219" i="1"/>
  <c r="C170" i="1"/>
  <c r="D169" i="1"/>
  <c r="D267" i="1"/>
  <c r="C268" i="1"/>
  <c r="D219" i="1" l="1"/>
  <c r="C220" i="1"/>
  <c r="D170" i="1"/>
  <c r="C171" i="1"/>
  <c r="D98" i="1"/>
  <c r="C99" i="1"/>
  <c r="C301" i="1"/>
  <c r="D300" i="1"/>
  <c r="C31" i="1"/>
  <c r="D30" i="1"/>
  <c r="C60" i="1"/>
  <c r="D59" i="1"/>
  <c r="C269" i="1"/>
  <c r="D268" i="1"/>
  <c r="D60" i="1" l="1"/>
  <c r="C61" i="1"/>
  <c r="C302" i="1"/>
  <c r="D301" i="1"/>
  <c r="D99" i="1"/>
  <c r="C100" i="1"/>
  <c r="C32" i="1"/>
  <c r="D31" i="1"/>
  <c r="D171" i="1"/>
  <c r="C172" i="1"/>
  <c r="D220" i="1"/>
  <c r="C221" i="1"/>
  <c r="D269" i="1"/>
  <c r="C270" i="1"/>
  <c r="C222" i="1" l="1"/>
  <c r="D221" i="1"/>
  <c r="D32" i="1"/>
  <c r="C33" i="1"/>
  <c r="D302" i="1"/>
  <c r="C303" i="1"/>
  <c r="C173" i="1"/>
  <c r="D172" i="1"/>
  <c r="C101" i="1"/>
  <c r="D100" i="1"/>
  <c r="C271" i="1"/>
  <c r="D270" i="1"/>
  <c r="C62" i="1"/>
  <c r="D61" i="1"/>
  <c r="C174" i="1" l="1"/>
  <c r="D173" i="1"/>
  <c r="D62" i="1"/>
  <c r="C63" i="1"/>
  <c r="D271" i="1"/>
  <c r="C272" i="1"/>
  <c r="C102" i="1"/>
  <c r="D101" i="1"/>
  <c r="D303" i="1"/>
  <c r="C304" i="1"/>
  <c r="D33" i="1"/>
  <c r="C34" i="1"/>
  <c r="C223" i="1"/>
  <c r="D222" i="1"/>
  <c r="C224" i="1" l="1"/>
  <c r="D223" i="1"/>
  <c r="C175" i="1"/>
  <c r="D174" i="1"/>
  <c r="C35" i="1"/>
  <c r="D34" i="1"/>
  <c r="C305" i="1"/>
  <c r="D304" i="1"/>
  <c r="C103" i="1"/>
  <c r="D102" i="1"/>
  <c r="D272" i="1"/>
  <c r="C273" i="1"/>
  <c r="D63" i="1"/>
  <c r="C64" i="1"/>
  <c r="D305" i="1" l="1"/>
  <c r="C306" i="1"/>
  <c r="D273" i="1"/>
  <c r="C274" i="1"/>
  <c r="C176" i="1"/>
  <c r="D175" i="1"/>
  <c r="C225" i="1"/>
  <c r="D224" i="1"/>
  <c r="C104" i="1"/>
  <c r="D103" i="1"/>
  <c r="C36" i="1"/>
  <c r="D36" i="1" s="1"/>
  <c r="D35" i="1"/>
  <c r="C65" i="1"/>
  <c r="D64" i="1"/>
  <c r="C66" i="1" l="1"/>
  <c r="D65" i="1"/>
  <c r="D104" i="1"/>
  <c r="C105" i="1"/>
  <c r="D225" i="1"/>
  <c r="C226" i="1"/>
  <c r="C177" i="1"/>
  <c r="D176" i="1"/>
  <c r="C275" i="1"/>
  <c r="D274" i="1"/>
  <c r="C307" i="1"/>
  <c r="D307" i="1" s="1"/>
  <c r="D306" i="1"/>
  <c r="C276" i="1" l="1"/>
  <c r="D275" i="1"/>
  <c r="D177" i="1"/>
  <c r="C178" i="1"/>
  <c r="D226" i="1"/>
  <c r="C227" i="1"/>
  <c r="D105" i="1"/>
  <c r="C106" i="1"/>
  <c r="C67" i="1"/>
  <c r="D66" i="1"/>
  <c r="D106" i="1" l="1"/>
  <c r="C107" i="1"/>
  <c r="C68" i="1"/>
  <c r="D67" i="1"/>
  <c r="C228" i="1"/>
  <c r="D227" i="1"/>
  <c r="C179" i="1"/>
  <c r="D178" i="1"/>
  <c r="C277" i="1"/>
  <c r="D276" i="1"/>
  <c r="C180" i="1" l="1"/>
  <c r="D179" i="1"/>
  <c r="D277" i="1"/>
  <c r="C278" i="1"/>
  <c r="C108" i="1"/>
  <c r="D107" i="1"/>
  <c r="C229" i="1"/>
  <c r="D228" i="1"/>
  <c r="C69" i="1"/>
  <c r="D68" i="1"/>
  <c r="D229" i="1" l="1"/>
  <c r="C230" i="1"/>
  <c r="D69" i="1"/>
  <c r="C70" i="1"/>
  <c r="D108" i="1"/>
  <c r="C109" i="1"/>
  <c r="D278" i="1"/>
  <c r="C279" i="1"/>
  <c r="D279" i="1" s="1"/>
  <c r="C181" i="1"/>
  <c r="D180" i="1"/>
  <c r="D230" i="1" l="1"/>
  <c r="C231" i="1"/>
  <c r="C182" i="1"/>
  <c r="D181" i="1"/>
  <c r="C110" i="1"/>
  <c r="D109" i="1"/>
  <c r="C71" i="1"/>
  <c r="D71" i="1" s="1"/>
  <c r="D70" i="1"/>
  <c r="C232" i="1" l="1"/>
  <c r="D231" i="1"/>
  <c r="D110" i="1"/>
  <c r="C111" i="1"/>
  <c r="D182" i="1"/>
  <c r="C183" i="1"/>
  <c r="D183" i="1" l="1"/>
  <c r="C184" i="1"/>
  <c r="D111" i="1"/>
  <c r="C112" i="1"/>
  <c r="C233" i="1"/>
  <c r="D232" i="1"/>
  <c r="D233" i="1" l="1"/>
  <c r="C234" i="1"/>
  <c r="C185" i="1"/>
  <c r="D184" i="1"/>
  <c r="C113" i="1"/>
  <c r="D112" i="1"/>
  <c r="C114" i="1" l="1"/>
  <c r="D113" i="1"/>
  <c r="C235" i="1"/>
  <c r="D234" i="1"/>
  <c r="C186" i="1"/>
  <c r="D185" i="1"/>
  <c r="C187" i="1" l="1"/>
  <c r="D186" i="1"/>
  <c r="D235" i="1"/>
  <c r="C236" i="1"/>
  <c r="C115" i="1"/>
  <c r="D114" i="1"/>
  <c r="C116" i="1" l="1"/>
  <c r="D115" i="1"/>
  <c r="D236" i="1"/>
  <c r="C237" i="1"/>
  <c r="C188" i="1"/>
  <c r="D187" i="1"/>
  <c r="D188" i="1" l="1"/>
  <c r="C189" i="1"/>
  <c r="C238" i="1"/>
  <c r="D237" i="1"/>
  <c r="D116" i="1"/>
  <c r="C117" i="1"/>
  <c r="D117" i="1" l="1"/>
  <c r="C118" i="1"/>
  <c r="C239" i="1"/>
  <c r="D238" i="1"/>
  <c r="D189" i="1"/>
  <c r="C190" i="1"/>
  <c r="D190" i="1" l="1"/>
  <c r="C191" i="1"/>
  <c r="D118" i="1"/>
  <c r="C119" i="1"/>
  <c r="C240" i="1"/>
  <c r="D239" i="1"/>
  <c r="C192" i="1" l="1"/>
  <c r="D191" i="1"/>
  <c r="C241" i="1"/>
  <c r="D240" i="1"/>
  <c r="C120" i="1"/>
  <c r="D119" i="1"/>
  <c r="D120" i="1" l="1"/>
  <c r="C121" i="1"/>
  <c r="C242" i="1"/>
  <c r="D241" i="1"/>
  <c r="D192" i="1"/>
  <c r="C193" i="1"/>
  <c r="C194" i="1" l="1"/>
  <c r="D193" i="1"/>
  <c r="C122" i="1"/>
  <c r="D121" i="1"/>
  <c r="D242" i="1"/>
  <c r="C243" i="1"/>
  <c r="D243" i="1" l="1"/>
  <c r="C244" i="1"/>
  <c r="D122" i="1"/>
  <c r="C123" i="1"/>
  <c r="D194" i="1"/>
  <c r="C195" i="1"/>
  <c r="D195" i="1" s="1"/>
  <c r="C245" i="1" l="1"/>
  <c r="D244" i="1"/>
  <c r="D123" i="1"/>
  <c r="C124" i="1"/>
  <c r="C125" i="1" l="1"/>
  <c r="D124" i="1"/>
  <c r="C246" i="1"/>
  <c r="D245" i="1"/>
  <c r="C247" i="1" l="1"/>
  <c r="D247" i="1" s="1"/>
  <c r="D246" i="1"/>
  <c r="C126" i="1"/>
  <c r="D125" i="1"/>
  <c r="C127" i="1" l="1"/>
  <c r="D126" i="1"/>
  <c r="C128" i="1" l="1"/>
  <c r="D127" i="1"/>
  <c r="C129" i="1" l="1"/>
  <c r="D128" i="1"/>
  <c r="D129" i="1" l="1"/>
  <c r="C130" i="1"/>
  <c r="D130" i="1" l="1"/>
  <c r="C131" i="1"/>
  <c r="C132" i="1" l="1"/>
  <c r="D131" i="1"/>
  <c r="C133" i="1" l="1"/>
  <c r="D132" i="1"/>
  <c r="C134" i="1" l="1"/>
  <c r="D133" i="1"/>
  <c r="D134" i="1" l="1"/>
  <c r="C135" i="1"/>
  <c r="D135" i="1" l="1"/>
  <c r="C136" i="1"/>
  <c r="C137" i="1" l="1"/>
  <c r="D136" i="1"/>
  <c r="C138" i="1" l="1"/>
  <c r="D137" i="1"/>
  <c r="C139" i="1" l="1"/>
  <c r="D138" i="1"/>
  <c r="C140" i="1" l="1"/>
  <c r="D139" i="1"/>
  <c r="D140" i="1" l="1"/>
  <c r="C141" i="1"/>
  <c r="D141" i="1" l="1"/>
  <c r="C142" i="1"/>
  <c r="C143" i="1" l="1"/>
  <c r="D143" i="1" s="1"/>
  <c r="D142" i="1"/>
</calcChain>
</file>

<file path=xl/sharedStrings.xml><?xml version="1.0" encoding="utf-8"?>
<sst xmlns="http://schemas.openxmlformats.org/spreadsheetml/2006/main" count="957" uniqueCount="698">
  <si>
    <t>Entries</t>
  </si>
  <si>
    <t>R</t>
  </si>
  <si>
    <t>Rank</t>
  </si>
  <si>
    <t>Age</t>
  </si>
  <si>
    <t>Region</t>
  </si>
  <si>
    <t>Team Code</t>
  </si>
  <si>
    <t>Club Name</t>
  </si>
  <si>
    <t>Team Name</t>
  </si>
  <si>
    <t>Level</t>
  </si>
  <si>
    <t>Current Rating</t>
  </si>
  <si>
    <t>Init Rating</t>
  </si>
  <si>
    <t>PVA01a: Jan 2-3 Charleston Jan Jam 12-18 Pwr</t>
  </si>
  <si>
    <t>PVA01b: Jan 2 Kickoff Classic 12-14 Club</t>
  </si>
  <si>
    <t>PVA01c: Jan 3 Kickoff Classic 15-18 Club</t>
  </si>
  <si>
    <t>PVA02a: Jan 9 Winter Blast 12-18 Power</t>
  </si>
  <si>
    <t>PVA03a: Jan 16-17 Southern Classic 12-18 Club</t>
  </si>
  <si>
    <t>PVA03b: Jan 16 Kids Power I 12 Dev</t>
  </si>
  <si>
    <t>PVA04a: Jan 23-24 Southern Classic 12-18 Power</t>
  </si>
  <si>
    <t>PVA05a: Jan 30 Crosstown Throwdown 15-18 Club</t>
  </si>
  <si>
    <t>PVA05b: Jan 31 Crosstown Throwdown 12-14 Club</t>
  </si>
  <si>
    <t>PVA05c: Jan 31 C1 Kidz Power 2 12u Dev</t>
  </si>
  <si>
    <t>PVA06a: Feb 6 Crosstown Throwdown 12-14 Power</t>
  </si>
  <si>
    <t>PVA06b: Feb 7 Crosstown Throwdown 15-18 Power</t>
  </si>
  <si>
    <t>PVA06c: Feb 6 Carolina One Challenge  14 Club</t>
  </si>
  <si>
    <t>PVA07a: Feb 13 Carolina One Challenge 12 &amp; 14 Club</t>
  </si>
  <si>
    <t>PVA07b: Feb 13 Stars Challenge 15-18 Club</t>
  </si>
  <si>
    <t>PVA07c: Feb 13 Kidz Power 12u Dev</t>
  </si>
  <si>
    <t>PVA07d1: Feb 14 Stars Challenge 17 Club</t>
  </si>
  <si>
    <t>PVA07d2: Feb 14 Carolina One Challenge 13 Club</t>
  </si>
  <si>
    <t>PVA08a: Feb 20-21 Beach Ball Bash 12-18 Power</t>
  </si>
  <si>
    <t>OOR Results</t>
  </si>
  <si>
    <t>PVA09a: Feb 27 Winter Heat 12-14 Club; 18 Club</t>
  </si>
  <si>
    <t>PVA09b: Feb 27 Kidz Power IV 12 Dev</t>
  </si>
  <si>
    <t>PVA09c: Feb 28 Winter Heat 15-17 Club</t>
  </si>
  <si>
    <t>PVA10a: Mar 6-7 Winter Heat 12-18 Power</t>
  </si>
  <si>
    <t>PVA11a: Mar 13 Palmetto 12 Club &amp; Dev</t>
  </si>
  <si>
    <t>PVA11b: Mar 13 Shamrock Showdown 13-18 Club</t>
  </si>
  <si>
    <t>PVA12a: Mar 20 Spring Challenge 13-15 Power</t>
  </si>
  <si>
    <t>PVA12b: Mar 20 Spring Challenge 16-18 Power</t>
  </si>
  <si>
    <t>PVA13: Mar 26-28 PVA Championship 15U-18U</t>
  </si>
  <si>
    <t>PVA14: Apr 2-4 PVA Championships 12U-14U</t>
  </si>
  <si>
    <t>G12LAKEM1PM</t>
  </si>
  <si>
    <t>Lake Murray Volleyball Club</t>
  </si>
  <si>
    <t>LMVC 12 NAT ERIN</t>
  </si>
  <si>
    <t>G12MVPJC1PM</t>
  </si>
  <si>
    <t>MVP</t>
  </si>
  <si>
    <t>MVP 12-Gold</t>
  </si>
  <si>
    <t>G12OCRUS1PM</t>
  </si>
  <si>
    <t>Oconee Rush Volleyball</t>
  </si>
  <si>
    <t>Oconee Rush 12-1 Cheryl</t>
  </si>
  <si>
    <t>G12MVPJC2PM</t>
  </si>
  <si>
    <t>MVP 12-Black</t>
  </si>
  <si>
    <t>G12CRONE2PM</t>
  </si>
  <si>
    <t>Carolina One</t>
  </si>
  <si>
    <t>C1VB 12 Regional Pickens</t>
  </si>
  <si>
    <t>G12FCAVC1PM</t>
  </si>
  <si>
    <t>FCA Midlands Volleyball Club</t>
  </si>
  <si>
    <t>FCA Rachel 12-1</t>
  </si>
  <si>
    <t>G12UNION1PM</t>
  </si>
  <si>
    <t>Union County Volleyball Club</t>
  </si>
  <si>
    <t>UCVC-SC 12-1 David</t>
  </si>
  <si>
    <t>G12PSTRI1PM</t>
  </si>
  <si>
    <t>Palmetto Strikers Volleyball Club</t>
  </si>
  <si>
    <t>PSVC 12 Mary Jo</t>
  </si>
  <si>
    <t>G12PSTRI2PM</t>
  </si>
  <si>
    <t>PSVC 12 Christie</t>
  </si>
  <si>
    <t>G12BLUER1PM</t>
  </si>
  <si>
    <t>Blue Ridge Volleyball Club</t>
  </si>
  <si>
    <t>Blue Ridge 12-1</t>
  </si>
  <si>
    <t>G12MVPJC3PM</t>
  </si>
  <si>
    <t>MVP 12-White</t>
  </si>
  <si>
    <t>G12OCRUS2PM</t>
  </si>
  <si>
    <t>Oconee Rush 12-2 Addison</t>
  </si>
  <si>
    <t>G12SCMID1PM</t>
  </si>
  <si>
    <t>SC Midlands Volleyball</t>
  </si>
  <si>
    <t>SC Midlands 12 Perform</t>
  </si>
  <si>
    <t>G12INTEN1PM</t>
  </si>
  <si>
    <t>Intense Volleyball Club</t>
  </si>
  <si>
    <t>Intense 12  Adidas TAY</t>
  </si>
  <si>
    <t>G12CSRAH1PM</t>
  </si>
  <si>
    <t>CSRA Heat</t>
  </si>
  <si>
    <t>CSRA Heat 12 Gold</t>
  </si>
  <si>
    <t>G12MAGNM1PM</t>
  </si>
  <si>
    <t>Magnum Volleyball Club</t>
  </si>
  <si>
    <t>Magnum 12 Black</t>
  </si>
  <si>
    <t>G12ECITY1PM</t>
  </si>
  <si>
    <t>Emerald City Juniors</t>
  </si>
  <si>
    <t>Emerald City 12 Limma</t>
  </si>
  <si>
    <t>G12CHAIN1PM</t>
  </si>
  <si>
    <t>Chainbreakers Volleyball Club</t>
  </si>
  <si>
    <t>Chain-Breakers Vickie 12</t>
  </si>
  <si>
    <t>G12CRONE1PM</t>
  </si>
  <si>
    <t>C1VB 12 Regional Grvl</t>
  </si>
  <si>
    <t>G12PMELT1PM</t>
  </si>
  <si>
    <t>Palmetto Elite</t>
  </si>
  <si>
    <t>Palmetto Elite 12</t>
  </si>
  <si>
    <t>G12SCMID2PM</t>
  </si>
  <si>
    <t>SC Midlands KP Red</t>
  </si>
  <si>
    <t>G12SCMID4PM</t>
  </si>
  <si>
    <t>SC Midlands KP Silver</t>
  </si>
  <si>
    <t>G12SCELT1PM</t>
  </si>
  <si>
    <t>SC Elite</t>
  </si>
  <si>
    <t>SC Elite U12</t>
  </si>
  <si>
    <t>G12CRONE5PM</t>
  </si>
  <si>
    <t>C1VB Juniors Royal</t>
  </si>
  <si>
    <t>G12MAGNM2PM</t>
  </si>
  <si>
    <t>Magnum Youth Academy1</t>
  </si>
  <si>
    <t>G12CRONE3PM</t>
  </si>
  <si>
    <t>C1VB 12 State Greenville</t>
  </si>
  <si>
    <t>G12CRONE4PM</t>
  </si>
  <si>
    <t>C1VB Juniors White</t>
  </si>
  <si>
    <t>G12SCMID3PM</t>
  </si>
  <si>
    <t>SC Midlands KP Black</t>
  </si>
  <si>
    <t>G12SCMID5PM</t>
  </si>
  <si>
    <t>SC Midlands KP White</t>
  </si>
  <si>
    <t>G12INTEN2PM</t>
  </si>
  <si>
    <t>Intense 12 Adidas KP DAV</t>
  </si>
  <si>
    <t>G12MAGNM3PM</t>
  </si>
  <si>
    <t>Magnum Youth Academy 2</t>
  </si>
  <si>
    <t>G12SRSVC1PM</t>
  </si>
  <si>
    <t>Savannah River Select</t>
  </si>
  <si>
    <t>SRS 12 Blue</t>
  </si>
  <si>
    <t>G12SCWEA1PM</t>
  </si>
  <si>
    <t>SC War Eagles</t>
  </si>
  <si>
    <t>SCWE12U/KAILEE</t>
  </si>
  <si>
    <t>G12ECITY2PM</t>
  </si>
  <si>
    <t>Emerald City 12 Olivia</t>
  </si>
  <si>
    <t>G12CLUBS1PM</t>
  </si>
  <si>
    <t>Club South NS</t>
  </si>
  <si>
    <t>CSNS 12-1</t>
  </si>
  <si>
    <t>G13CROSF1PM</t>
  </si>
  <si>
    <t>Crossfire Volleyball</t>
  </si>
  <si>
    <t>Crossfire 13 Elite Mellie</t>
  </si>
  <si>
    <t>G13PSTRI1PM</t>
  </si>
  <si>
    <t>PSVC 13 Jamaica</t>
  </si>
  <si>
    <t>G13MVPJC1PM</t>
  </si>
  <si>
    <t>MVP 13-Gold</t>
  </si>
  <si>
    <t>G13PSTRI2PM</t>
  </si>
  <si>
    <t>PSVC 13 Hanna</t>
  </si>
  <si>
    <t>G13UPWRD2PM</t>
  </si>
  <si>
    <t>Upward Stars</t>
  </si>
  <si>
    <t>Upward Stars 13 Chelsea</t>
  </si>
  <si>
    <t>G13CRONE1PM</t>
  </si>
  <si>
    <t>C1VB 13 Elite Pickens</t>
  </si>
  <si>
    <t>G13MBVCE1PM</t>
  </si>
  <si>
    <t>Myrtle Beach Volleyball Club, MBVC Elite</t>
  </si>
  <si>
    <t>MBVC 13U Elite</t>
  </si>
  <si>
    <t>G13UPWRD1PM</t>
  </si>
  <si>
    <t>Upward Stars 13 Anna/Stef</t>
  </si>
  <si>
    <t>G13SRSVC1PM</t>
  </si>
  <si>
    <t>SRS 13 Blue</t>
  </si>
  <si>
    <t>G13MVPJC2PM</t>
  </si>
  <si>
    <t>MVP 13-Black</t>
  </si>
  <si>
    <t>G13SLEGY1PM</t>
  </si>
  <si>
    <t>Southern Legacy Volleyball</t>
  </si>
  <si>
    <t>Southern Legacy 13 Elite</t>
  </si>
  <si>
    <t>G13CSRAH1PM</t>
  </si>
  <si>
    <t>CSRA Heat 13 Gold</t>
  </si>
  <si>
    <t>G13LOWCO1PM</t>
  </si>
  <si>
    <t>Low Country Volleyball Club</t>
  </si>
  <si>
    <t>Low Country 13 Power</t>
  </si>
  <si>
    <t>G13MAGNM1PM</t>
  </si>
  <si>
    <t>Magnum 13 Mizuno</t>
  </si>
  <si>
    <t>G13FCAVC1PM</t>
  </si>
  <si>
    <t>FCA Cindy 13-1</t>
  </si>
  <si>
    <t>G13SCWEA1PM</t>
  </si>
  <si>
    <t>SCWE13U/FAYE</t>
  </si>
  <si>
    <t>G13EXCEL9PM</t>
  </si>
  <si>
    <t xml:space="preserve">Excell Sports </t>
  </si>
  <si>
    <t>Excell 13 Emma 2021</t>
  </si>
  <si>
    <t>G13OCRUS1PM</t>
  </si>
  <si>
    <t>Oconee Rush 13-1 Laura</t>
  </si>
  <si>
    <t>G13CRONE2PM</t>
  </si>
  <si>
    <t>C1VB 13 Regional Grvl</t>
  </si>
  <si>
    <t>G13SCMID1PM</t>
  </si>
  <si>
    <t>SC Midlands 13 National B</t>
  </si>
  <si>
    <t>G13PSTRI3PM</t>
  </si>
  <si>
    <t>PSVC 13 Julia</t>
  </si>
  <si>
    <t>G13INTEN1PM</t>
  </si>
  <si>
    <t>Intense 13 Adidas Per CAT</t>
  </si>
  <si>
    <t>G13CRONE3PM</t>
  </si>
  <si>
    <t>C1VB 13 State Grvl</t>
  </si>
  <si>
    <t>G13SCMID3PM</t>
  </si>
  <si>
    <t>SC Midlands 13 Black</t>
  </si>
  <si>
    <t>G13LADYC1PM</t>
  </si>
  <si>
    <t>Orangeburg Lady Cubs</t>
  </si>
  <si>
    <t>OLC 13 Purple Elite</t>
  </si>
  <si>
    <t>G13ECITY1PM</t>
  </si>
  <si>
    <t>Emerald City 13 Deona</t>
  </si>
  <si>
    <t>G13INTEN2PM</t>
  </si>
  <si>
    <t>Intense 13 Adidas Reg MEG</t>
  </si>
  <si>
    <t>G13PRAGE1PM</t>
  </si>
  <si>
    <t>Palmetto Rage Volleyball Club</t>
  </si>
  <si>
    <t>PRV 13U Rage Elite</t>
  </si>
  <si>
    <t>G13SRSVC2PM</t>
  </si>
  <si>
    <t>SRS 13 Red</t>
  </si>
  <si>
    <t>G13SCWEA2PM</t>
  </si>
  <si>
    <t>SCWE13U/MA</t>
  </si>
  <si>
    <t>G13CSRAH2PM</t>
  </si>
  <si>
    <t>CSRA Heat 13 Black</t>
  </si>
  <si>
    <t>G13PEDVA1PM</t>
  </si>
  <si>
    <t>Pee Dee Volleyball Academy</t>
  </si>
  <si>
    <t>PDVA 13U-1</t>
  </si>
  <si>
    <t>G13INTEN3PM</t>
  </si>
  <si>
    <t>Intense 13 Adidas Reg MEL</t>
  </si>
  <si>
    <t>G13INTEN4PM</t>
  </si>
  <si>
    <t>Intense 13 Adidas Reg RAC</t>
  </si>
  <si>
    <t>G13SCMID2PM</t>
  </si>
  <si>
    <t>SC Midlands 13 Red</t>
  </si>
  <si>
    <t>G14CRONE2PM</t>
  </si>
  <si>
    <t>C1VB 14 Elite Pickens</t>
  </si>
  <si>
    <t>G14LAKEM1PM</t>
  </si>
  <si>
    <t>LMVC 14 NAT ASHLEIGH</t>
  </si>
  <si>
    <t>G14FCAUP2PM</t>
  </si>
  <si>
    <t>FCA Upstate</t>
  </si>
  <si>
    <t>FCA Upstate 14-1</t>
  </si>
  <si>
    <t>G14UPWRD2PM</t>
  </si>
  <si>
    <t>Upward Stars 14 Val</t>
  </si>
  <si>
    <t>G14PSTRI1PM</t>
  </si>
  <si>
    <t>PSVC 14 Bethany</t>
  </si>
  <si>
    <t>G14LOWCO1PM</t>
  </si>
  <si>
    <t>Low Country 14 Power</t>
  </si>
  <si>
    <t>G14CROSF1PM</t>
  </si>
  <si>
    <t>Crossfire 14 Elite Kir</t>
  </si>
  <si>
    <t>G14MVPJC1PM</t>
  </si>
  <si>
    <t>MVP 14-Gold</t>
  </si>
  <si>
    <t>G14CRONE1PM</t>
  </si>
  <si>
    <t>C1VB 14-ONE Greenville</t>
  </si>
  <si>
    <t>G14PSTRI2PM</t>
  </si>
  <si>
    <t>PSVC 14 Joe</t>
  </si>
  <si>
    <t>G14SRSVC1PM</t>
  </si>
  <si>
    <t>SRS 14 Blue</t>
  </si>
  <si>
    <t>G14CRONE3PM</t>
  </si>
  <si>
    <t>C1VB 14 Elite Grvl</t>
  </si>
  <si>
    <t>G14PSTRI4PM</t>
  </si>
  <si>
    <t>PSVC 14 Julia</t>
  </si>
  <si>
    <t>G14INTEN1PM</t>
  </si>
  <si>
    <t>Intense 14 Adidas Elite J</t>
  </si>
  <si>
    <t>G14PSTRI3PM</t>
  </si>
  <si>
    <t>PSVC 14 Lynsey</t>
  </si>
  <si>
    <t>G14EXCEL8PM</t>
  </si>
  <si>
    <t>Excell 14 Matt 2021</t>
  </si>
  <si>
    <t>G14SCMID1PM</t>
  </si>
  <si>
    <t>SC Midlands 14 National R</t>
  </si>
  <si>
    <t>G14MAGNM2PM</t>
  </si>
  <si>
    <t>Magnum 14 Black</t>
  </si>
  <si>
    <t>G14INTEN2PM</t>
  </si>
  <si>
    <t>Intense 14 Elite Adidas S</t>
  </si>
  <si>
    <t>G14MVPJC2PM</t>
  </si>
  <si>
    <t>MVP 14-Black</t>
  </si>
  <si>
    <t>G14ATOWN1PM</t>
  </si>
  <si>
    <t>ATown Volleyball Academy</t>
  </si>
  <si>
    <t>ATOWN14B1</t>
  </si>
  <si>
    <t>G14CSRAH1PM</t>
  </si>
  <si>
    <t>CSRA Heat 14 Gold</t>
  </si>
  <si>
    <t>G14SCWEA1PM</t>
  </si>
  <si>
    <t>SCWE14U/JADE</t>
  </si>
  <si>
    <t>G14INTEN3PM</t>
  </si>
  <si>
    <t>Intense 14 Adidas Per SUM</t>
  </si>
  <si>
    <t>G14SLEGY1PM</t>
  </si>
  <si>
    <t>Southern Legacy 14 Elite</t>
  </si>
  <si>
    <t>G14CROSF2PM</t>
  </si>
  <si>
    <t>Crossfire 14 Elite George</t>
  </si>
  <si>
    <t>G14PRAGE1PM</t>
  </si>
  <si>
    <t>PRV 14U Rage Elite Blue</t>
  </si>
  <si>
    <t>G14CLUBS1PM</t>
  </si>
  <si>
    <t>CSNS 14-1</t>
  </si>
  <si>
    <t>G14CRONE5PM</t>
  </si>
  <si>
    <t>C1VB 14 Regional Pickens</t>
  </si>
  <si>
    <t>G14FCAVC1PM</t>
  </si>
  <si>
    <t>FCA Jenni 14-1</t>
  </si>
  <si>
    <t>G14SCELT1PM</t>
  </si>
  <si>
    <t>SC Elite U14</t>
  </si>
  <si>
    <t>G14MBVCE1PM</t>
  </si>
  <si>
    <t>MBVC 14U Elite</t>
  </si>
  <si>
    <t>G14ECITY1PM</t>
  </si>
  <si>
    <t>Emerald City 14 Julie</t>
  </si>
  <si>
    <t>G14PREMR1PM</t>
  </si>
  <si>
    <t>Premier Volleyball Academy</t>
  </si>
  <si>
    <t>PVA 14-1</t>
  </si>
  <si>
    <t>G14UPSVC1PM</t>
  </si>
  <si>
    <t>Upstate Volleyball Club</t>
  </si>
  <si>
    <t>Upstate 14 Amber</t>
  </si>
  <si>
    <t>G14PMELT1PM</t>
  </si>
  <si>
    <t>Palmetto Elite 14-1</t>
  </si>
  <si>
    <t>G14INTEN4PM</t>
  </si>
  <si>
    <t>Intense 14 Adidas Per JOR</t>
  </si>
  <si>
    <t>G14LOWCO2PM</t>
  </si>
  <si>
    <t>Low Country 14 Club</t>
  </si>
  <si>
    <t>G14ATOWN2PM</t>
  </si>
  <si>
    <t>ATOWN14B2</t>
  </si>
  <si>
    <t>G14SEASD1PM</t>
  </si>
  <si>
    <t>Seaside Volleyball Club</t>
  </si>
  <si>
    <t>Seaside 14 Teal</t>
  </si>
  <si>
    <t>G14CHAIN1PM</t>
  </si>
  <si>
    <t>Chain-Breakers Alyssa 14</t>
  </si>
  <si>
    <t>G14OCRUS1PM</t>
  </si>
  <si>
    <t>Oconee Rush 14-1 Suzette</t>
  </si>
  <si>
    <t>G14UPWRD6PM</t>
  </si>
  <si>
    <t>Upward Stars 14 Morgan</t>
  </si>
  <si>
    <t>G14CLUBS2PM</t>
  </si>
  <si>
    <t>CSNS 14-2</t>
  </si>
  <si>
    <t>G14UPWRD7PM</t>
  </si>
  <si>
    <t>Upward Stars 14 Shane</t>
  </si>
  <si>
    <t>G14PRAGE2PM</t>
  </si>
  <si>
    <t>PRV 14U Rage Elite Orange</t>
  </si>
  <si>
    <t>G14BLUER2PM</t>
  </si>
  <si>
    <t>Blue Ridge 14-2</t>
  </si>
  <si>
    <t>G14CSRAH2PM</t>
  </si>
  <si>
    <t>CSRA Heat 14 Black</t>
  </si>
  <si>
    <t>G14SANDH2PM</t>
  </si>
  <si>
    <t>Sandhills Volleyball Club</t>
  </si>
  <si>
    <t>SVBC Blazers 14 Calin</t>
  </si>
  <si>
    <t>G14CRONE6PM</t>
  </si>
  <si>
    <t>C1VB 14 State Greenville</t>
  </si>
  <si>
    <t>G14SANDH1PM</t>
  </si>
  <si>
    <t>SVBC Blazers 14</t>
  </si>
  <si>
    <t>G14SUMTR2PM</t>
  </si>
  <si>
    <t>Sumter VBC</t>
  </si>
  <si>
    <t>Sumter VBC 14 Blue</t>
  </si>
  <si>
    <t>G14LADYC1PM</t>
  </si>
  <si>
    <t>OLC 14s Purple Elite</t>
  </si>
  <si>
    <t>G14UPSVC2PM</t>
  </si>
  <si>
    <t>Upstate 14 Courtney</t>
  </si>
  <si>
    <t>G14SEASD2PM</t>
  </si>
  <si>
    <t>Seaside 14 Silver</t>
  </si>
  <si>
    <t>G14UPWRD8PM</t>
  </si>
  <si>
    <t>Upward Stars 14 Bailey</t>
  </si>
  <si>
    <t>G14UPSVC3PM</t>
  </si>
  <si>
    <t>Upstate 14 Kristen</t>
  </si>
  <si>
    <t>G14CRONE4PM</t>
  </si>
  <si>
    <t>C1VB 14 Regional Grvl</t>
  </si>
  <si>
    <t>G14CSRAH3PM</t>
  </si>
  <si>
    <t>CSRA Heat 14 Red</t>
  </si>
  <si>
    <t>G14SRSVC2PM</t>
  </si>
  <si>
    <t>SRS 14 Red</t>
  </si>
  <si>
    <t>G14SCWEA2PM</t>
  </si>
  <si>
    <t>SCWE14U/AMY</t>
  </si>
  <si>
    <t>G14SUMTR1PM</t>
  </si>
  <si>
    <t>Sumter VBC 14 Gray</t>
  </si>
  <si>
    <t>G14ATOWN3PM</t>
  </si>
  <si>
    <t>ATOWN14O</t>
  </si>
  <si>
    <t>G14INTEN5PM</t>
  </si>
  <si>
    <t>Intense 14 Adidas Reg JAN</t>
  </si>
  <si>
    <t>G14UNION1PM</t>
  </si>
  <si>
    <t>UCVC-SC 14-1 Larry</t>
  </si>
  <si>
    <t>G14UPWRD9PM</t>
  </si>
  <si>
    <t>Upward Stars 14 Abbey</t>
  </si>
  <si>
    <t>G14SCMID2PM</t>
  </si>
  <si>
    <t>SC Midlands 14 Perform</t>
  </si>
  <si>
    <t>G14IGNTE1PM</t>
  </si>
  <si>
    <t>Ignite Volleyball Academy</t>
  </si>
  <si>
    <t>Ignite 14</t>
  </si>
  <si>
    <t>G14INTEN6PM</t>
  </si>
  <si>
    <t>Intense 14 Adidas Reg NAT</t>
  </si>
  <si>
    <t>G14SCMID3PM</t>
  </si>
  <si>
    <t>SC Midlands 14 Red</t>
  </si>
  <si>
    <t>G14290361PM</t>
  </si>
  <si>
    <t>Chapin Volleyball Club</t>
  </si>
  <si>
    <t>Chapin Elite</t>
  </si>
  <si>
    <t>G14ECITY2PM</t>
  </si>
  <si>
    <t>Emerald City 14 Taylor</t>
  </si>
  <si>
    <t>G15CROSF1PM</t>
  </si>
  <si>
    <t>Crossfire 15Elite Courtne</t>
  </si>
  <si>
    <t>G15LOWCO1PM</t>
  </si>
  <si>
    <t>Low Country 15 National</t>
  </si>
  <si>
    <t>G15CRONE1PM</t>
  </si>
  <si>
    <t>C1VB 15 ONE Grvl</t>
  </si>
  <si>
    <t>G15PSTRI1PM</t>
  </si>
  <si>
    <t>PSVC 15 Sabina</t>
  </si>
  <si>
    <t>G15FCAUP1PM</t>
  </si>
  <si>
    <t>FCA Upstate 15-1</t>
  </si>
  <si>
    <t>G15PSTRI2PM</t>
  </si>
  <si>
    <t>PSVC 15 Brett</t>
  </si>
  <si>
    <t>G15CRONE3PM</t>
  </si>
  <si>
    <t>C1VB 15 Elite Pickens</t>
  </si>
  <si>
    <t>G15CSRAH1PM</t>
  </si>
  <si>
    <t>CSRA Heat 15 Gold</t>
  </si>
  <si>
    <t>G15SCWEA1PM</t>
  </si>
  <si>
    <t>SCWE15U/CHELSEA</t>
  </si>
  <si>
    <t>G15FCAUP2PM</t>
  </si>
  <si>
    <t>FCA Upstate 15-2</t>
  </si>
  <si>
    <t>G15EXCEL6PM</t>
  </si>
  <si>
    <t>Excell 15 Paul 2021</t>
  </si>
  <si>
    <t>G15SLEGY1PM</t>
  </si>
  <si>
    <t>Southern Legacy 15 Elite</t>
  </si>
  <si>
    <t>G15PSTRI3PM</t>
  </si>
  <si>
    <t>PSVC 15 Jorge</t>
  </si>
  <si>
    <t>G15EXCEL5PM</t>
  </si>
  <si>
    <t>Excell 15 Haleigh 2021</t>
  </si>
  <si>
    <t>G15SRSVC1PM</t>
  </si>
  <si>
    <t>SRS 15 Blue</t>
  </si>
  <si>
    <t>G15PMELT1PM</t>
  </si>
  <si>
    <t>Palmetto Elite 15-1</t>
  </si>
  <si>
    <t>G15SUMTR1PM</t>
  </si>
  <si>
    <t>Sumter VBC 15 Courtney</t>
  </si>
  <si>
    <t>G15INTEN2PM</t>
  </si>
  <si>
    <t>Intense 15 Elite Adidas M</t>
  </si>
  <si>
    <t>G15SCELT1PM</t>
  </si>
  <si>
    <t>SC Elite U15</t>
  </si>
  <si>
    <t>G15CRONE2PM</t>
  </si>
  <si>
    <t>C1VB 15 Elite Grvl</t>
  </si>
  <si>
    <t>G15LAKEM2PM</t>
  </si>
  <si>
    <t>LMVC 15 NAT KATIE</t>
  </si>
  <si>
    <t>G15SCMID1PM</t>
  </si>
  <si>
    <t>SC Midlands 15 National B</t>
  </si>
  <si>
    <t>G15LOWCO2PM</t>
  </si>
  <si>
    <t>Low Country 15 Power</t>
  </si>
  <si>
    <t>G15UNION1PM</t>
  </si>
  <si>
    <t>UCVC-SC 15-1 Tracie</t>
  </si>
  <si>
    <t>G15SRSVC2PM</t>
  </si>
  <si>
    <t>SRS 15 Red</t>
  </si>
  <si>
    <t>G15ATOWN1PM</t>
  </si>
  <si>
    <t>ATOWN15B</t>
  </si>
  <si>
    <t>G15SLEGY2PM</t>
  </si>
  <si>
    <t>Southern Legacy 15 Power</t>
  </si>
  <si>
    <t>G15ECITY1PM</t>
  </si>
  <si>
    <t>Emerald City 15 Boo</t>
  </si>
  <si>
    <t>G15SCWEA2PM</t>
  </si>
  <si>
    <t>SCWE15U/KHADIJA</t>
  </si>
  <si>
    <t>G15SANDH1PM</t>
  </si>
  <si>
    <t>SVBC Blazers 15</t>
  </si>
  <si>
    <t>G15PRAGE1PM</t>
  </si>
  <si>
    <t>PRV 15U Rage Elite</t>
  </si>
  <si>
    <t>G15CHAIN1PM</t>
  </si>
  <si>
    <t>Chain-Breakers Logan 15</t>
  </si>
  <si>
    <t>G15CSRAH2PM</t>
  </si>
  <si>
    <t>CSRA Heat 15 Black</t>
  </si>
  <si>
    <t>G15SCELT2PM</t>
  </si>
  <si>
    <t>SC Elite U15 Red</t>
  </si>
  <si>
    <t>G15INTEN3PM</t>
  </si>
  <si>
    <t>Intense 15 Adidas Per ABB</t>
  </si>
  <si>
    <t>G15OCRUS1PM</t>
  </si>
  <si>
    <t>Oconee Rush 15-1 Ryleigh</t>
  </si>
  <si>
    <t>G15PEDVA1PM</t>
  </si>
  <si>
    <t>PDVA 15U-1</t>
  </si>
  <si>
    <t>G15MTNBL1PM</t>
  </si>
  <si>
    <t>Mountain Blaze</t>
  </si>
  <si>
    <t>MTNBL 15-1</t>
  </si>
  <si>
    <t>G15CLUBS1PM</t>
  </si>
  <si>
    <t>CSNS 15-1</t>
  </si>
  <si>
    <t>G15KVCJR1PM</t>
  </si>
  <si>
    <t>KVC Jrs</t>
  </si>
  <si>
    <t>KVC 15</t>
  </si>
  <si>
    <t>G15CRONE5PM</t>
  </si>
  <si>
    <t>C1VB 15 Regional Grvl</t>
  </si>
  <si>
    <t>G15EXCELBPM</t>
  </si>
  <si>
    <t>EXCELL 15 Dan 2021</t>
  </si>
  <si>
    <t>G15MBVCE1PM</t>
  </si>
  <si>
    <t>MBVC 15U Elite</t>
  </si>
  <si>
    <t>G15INTEN5PM</t>
  </si>
  <si>
    <t>Intense 15 Adidas Reg NAT</t>
  </si>
  <si>
    <t>G15IGNTE1PM</t>
  </si>
  <si>
    <t>Ignite 15</t>
  </si>
  <si>
    <t>G15BEASL1PM</t>
  </si>
  <si>
    <t>Beaufort Select</t>
  </si>
  <si>
    <t>BftSel 15-1</t>
  </si>
  <si>
    <t>G15BEAUF1PM</t>
  </si>
  <si>
    <t>Beaufort Volleyball Club</t>
  </si>
  <si>
    <t>BVC 15U</t>
  </si>
  <si>
    <t>G15BLUER3PM</t>
  </si>
  <si>
    <t>Blue Ridge 15-3</t>
  </si>
  <si>
    <t>G15UNION2PM</t>
  </si>
  <si>
    <t>UCVC-SC 15-2 Gracie</t>
  </si>
  <si>
    <t>G15SCMID2PM</t>
  </si>
  <si>
    <t>SC Midlands 15 Perform</t>
  </si>
  <si>
    <t>G15SUMTR2PM</t>
  </si>
  <si>
    <t>Sumter VBC 15 Blue</t>
  </si>
  <si>
    <t>G15BRANC1PM</t>
  </si>
  <si>
    <t>Branchville Juniors</t>
  </si>
  <si>
    <t>BCJCVB 15U PINK</t>
  </si>
  <si>
    <t>G16CRONE1PM</t>
  </si>
  <si>
    <t>C1VB 16 Elite Pickens</t>
  </si>
  <si>
    <t>G16FCAUP1PM</t>
  </si>
  <si>
    <t>FCA Upstate 16-1</t>
  </si>
  <si>
    <t>G16LAKEM1PM</t>
  </si>
  <si>
    <t>LMVC 16 ELITE SUE</t>
  </si>
  <si>
    <t>G16LAKEM2PM</t>
  </si>
  <si>
    <t>LMVC 16 ELITE CECILIA</t>
  </si>
  <si>
    <t>G16SCMID1PM</t>
  </si>
  <si>
    <t>SC Midlands 16 National R</t>
  </si>
  <si>
    <t>G16CSRAH1PM</t>
  </si>
  <si>
    <t>CSRA Heat 16 Gold</t>
  </si>
  <si>
    <t>G16CROSF1PM</t>
  </si>
  <si>
    <t>Crossfire 16 Elite Chris</t>
  </si>
  <si>
    <t>G16PSTRI1PM</t>
  </si>
  <si>
    <t>PSVC 16 Karson</t>
  </si>
  <si>
    <t>G16CRONE2PM</t>
  </si>
  <si>
    <t>C1VB 16 ONE Grvl</t>
  </si>
  <si>
    <t>G16METRO1PM</t>
  </si>
  <si>
    <t>METRO ELITE VOLLEYBALL CLUB</t>
  </si>
  <si>
    <t>MEVC16</t>
  </si>
  <si>
    <t>G16EXCEL1PM</t>
  </si>
  <si>
    <t>Excell 16 Kim 2021</t>
  </si>
  <si>
    <t>G16INTEN2PM</t>
  </si>
  <si>
    <t>Intense 16 Adidas Elite M</t>
  </si>
  <si>
    <t>G16PSTRI2PM</t>
  </si>
  <si>
    <t>PSVC 16 Andria</t>
  </si>
  <si>
    <t>G16ATOWN1PM</t>
  </si>
  <si>
    <t>ATOWN16B</t>
  </si>
  <si>
    <t>G16ECITY1PM</t>
  </si>
  <si>
    <t>Emerald City 16 Julie</t>
  </si>
  <si>
    <t>G16FCAUP2PM</t>
  </si>
  <si>
    <t>FCA Upstate 16-2</t>
  </si>
  <si>
    <t>G16SEASD1PM</t>
  </si>
  <si>
    <t>Seaside 16 Power</t>
  </si>
  <si>
    <t>G16EXCEL4PM</t>
  </si>
  <si>
    <t>Excell 16 Shane 2021</t>
  </si>
  <si>
    <t>G16MAGNM2PM</t>
  </si>
  <si>
    <t>Magnum 16 Elite</t>
  </si>
  <si>
    <t>G16INTEN1PM</t>
  </si>
  <si>
    <t>Intense 16 Adidas Elite J</t>
  </si>
  <si>
    <t>G16PRAGE1PM</t>
  </si>
  <si>
    <t>PRV 16U Rage Elite</t>
  </si>
  <si>
    <t>G16EXCELCPM</t>
  </si>
  <si>
    <t>EXCEL 16-Jessica 2021</t>
  </si>
  <si>
    <t>G16SCELT1PM</t>
  </si>
  <si>
    <t>SC Elite U16</t>
  </si>
  <si>
    <t>G16LAKEM3PM</t>
  </si>
  <si>
    <t>LMVC 16 NAT SHAWN</t>
  </si>
  <si>
    <t>G16BEASL1PM</t>
  </si>
  <si>
    <t>BftSel 16-1</t>
  </si>
  <si>
    <t>G16INTEN5PM</t>
  </si>
  <si>
    <t>Intense 16 Adidas Per LAC</t>
  </si>
  <si>
    <t>G16INTEN3PM</t>
  </si>
  <si>
    <t>Intense 16 Adidas Per COU</t>
  </si>
  <si>
    <t>G16SLEGY1PM</t>
  </si>
  <si>
    <t>Southern Legacy 16 Elite</t>
  </si>
  <si>
    <t>G16SUMTR1PM</t>
  </si>
  <si>
    <t>Sumter VBC 16 Gray</t>
  </si>
  <si>
    <t>G16CSRAH2PM</t>
  </si>
  <si>
    <t>CSRA Heat 16 Black</t>
  </si>
  <si>
    <t>G16UPSVC3PM</t>
  </si>
  <si>
    <t>Upstate 16 Justin/Marissa</t>
  </si>
  <si>
    <t>G16BRANC1PM</t>
  </si>
  <si>
    <t>BCJCVB 16U GREEN</t>
  </si>
  <si>
    <t>PM</t>
  </si>
  <si>
    <t>G16MTNEL1PM</t>
  </si>
  <si>
    <t>Mountain Elite Volleyball Club</t>
  </si>
  <si>
    <t>MEVC16Black</t>
  </si>
  <si>
    <t>G16KVCJR1PM</t>
  </si>
  <si>
    <t>KVC 16</t>
  </si>
  <si>
    <t>G16CHAIN1PM</t>
  </si>
  <si>
    <t>Chain-Breakers Tina 16</t>
  </si>
  <si>
    <t>G16CRONE3PM</t>
  </si>
  <si>
    <t>C1VB 16 Regional Pickens</t>
  </si>
  <si>
    <t>G16SANDH1PM</t>
  </si>
  <si>
    <t>SVBC Blazers 16</t>
  </si>
  <si>
    <t>g16290361pm</t>
  </si>
  <si>
    <t>CVBC 16-1</t>
  </si>
  <si>
    <t>G16BLUER4PM</t>
  </si>
  <si>
    <t>Blue Ridge 16-4</t>
  </si>
  <si>
    <t>G16LADYL1PM</t>
  </si>
  <si>
    <t>Lady Legends</t>
  </si>
  <si>
    <t>G16SCMID2PM</t>
  </si>
  <si>
    <t>SC Midlands 16 Perform</t>
  </si>
  <si>
    <t>G16ECITY2PM</t>
  </si>
  <si>
    <t>Emerald City 16 Ettele</t>
  </si>
  <si>
    <t>G16UPSVC2PM</t>
  </si>
  <si>
    <t>Upstate 16 Coco</t>
  </si>
  <si>
    <t>G16INTEN4PM</t>
  </si>
  <si>
    <t>Intense 16 Adidas Reg AMY</t>
  </si>
  <si>
    <t>G16PREMR1PM</t>
  </si>
  <si>
    <t>PVA 16-1</t>
  </si>
  <si>
    <t>G16SEASD2PM</t>
  </si>
  <si>
    <t>Seaside 16 Teal</t>
  </si>
  <si>
    <t>G16SUMTR2PM</t>
  </si>
  <si>
    <t>Sumter VBC 16 Blue</t>
  </si>
  <si>
    <t>G16UNION1PM</t>
  </si>
  <si>
    <t>UCVC-SC 16-1 Cara</t>
  </si>
  <si>
    <t>G16SEASD3PM</t>
  </si>
  <si>
    <t>Seaside 16 Silver</t>
  </si>
  <si>
    <t>G16INTEN6PM</t>
  </si>
  <si>
    <t>Intense 16 Adidas Reg CHA</t>
  </si>
  <si>
    <t>G16SUMTR3PM</t>
  </si>
  <si>
    <t>Sumter VBC 16 White</t>
  </si>
  <si>
    <t>G16PEDVA1PM</t>
  </si>
  <si>
    <t>PDVA 16U-1</t>
  </si>
  <si>
    <t>G17SCMID1PM</t>
  </si>
  <si>
    <t>SC Midlands 17 National R</t>
  </si>
  <si>
    <t>G17FCAUP1PM</t>
  </si>
  <si>
    <t>FCA Upstate 17-1</t>
  </si>
  <si>
    <t>G17PSTRI1PM</t>
  </si>
  <si>
    <t>PSVC 17 Amir</t>
  </si>
  <si>
    <t>G17SLEGY1PM</t>
  </si>
  <si>
    <t>Southern Legacy 17 Elite</t>
  </si>
  <si>
    <t>G17PSTRI2PM</t>
  </si>
  <si>
    <t>PSVC 17 Sarah</t>
  </si>
  <si>
    <t>G17EXCEL3PM</t>
  </si>
  <si>
    <t>Excell 17 Silas 2021</t>
  </si>
  <si>
    <t>G17INTEN1PM</t>
  </si>
  <si>
    <t>Intense 17 Adidas Elite K</t>
  </si>
  <si>
    <t>G17ATOWN2PM</t>
  </si>
  <si>
    <t>ATOWN17B</t>
  </si>
  <si>
    <t>G17LAKEM2PM</t>
  </si>
  <si>
    <t>LMVC 17 NAT JOURNEE</t>
  </si>
  <si>
    <t>G17SRSVC1PM</t>
  </si>
  <si>
    <t>SRS 17 Blue</t>
  </si>
  <si>
    <t>G17CRONE1PM</t>
  </si>
  <si>
    <t>C1VB 17 Elite Grvl</t>
  </si>
  <si>
    <t>G17CROSF1PM</t>
  </si>
  <si>
    <t>Crossfire 17 Elite Mike</t>
  </si>
  <si>
    <t>G17SCELT1PM</t>
  </si>
  <si>
    <t>SC Elite U17</t>
  </si>
  <si>
    <t>G17UPSVC1PM</t>
  </si>
  <si>
    <t>Upstate 17 Clay</t>
  </si>
  <si>
    <t>G17LADYC1PM</t>
  </si>
  <si>
    <t>OLC 17 Purple Elite</t>
  </si>
  <si>
    <t>G17KVCJR1PM</t>
  </si>
  <si>
    <t>KVC 17</t>
  </si>
  <si>
    <t>G17SRSVC2PM</t>
  </si>
  <si>
    <t>SRS 17 Red</t>
  </si>
  <si>
    <t>G17BEAUF2PM</t>
  </si>
  <si>
    <t>Hampton 17U</t>
  </si>
  <si>
    <t>G17PMELT1PM</t>
  </si>
  <si>
    <t>Palmetto Elite 17-1</t>
  </si>
  <si>
    <t>G17CLUBS1PM</t>
  </si>
  <si>
    <t>CSNS 17-1</t>
  </si>
  <si>
    <t>G17PREMR1PM</t>
  </si>
  <si>
    <t>PVA 17-1</t>
  </si>
  <si>
    <t>G17INTEN2PM</t>
  </si>
  <si>
    <t>Intense 17 Adidas Per SH</t>
  </si>
  <si>
    <t>G17ATOWN3PM</t>
  </si>
  <si>
    <t>ATOWN17O</t>
  </si>
  <si>
    <t>G17UNION1PM</t>
  </si>
  <si>
    <t>UCVC-SC 17-1 Kristie</t>
  </si>
  <si>
    <t>G17PEDVA1PM</t>
  </si>
  <si>
    <t>PDVA 17U-1</t>
  </si>
  <si>
    <t>G17SANDH1PM</t>
  </si>
  <si>
    <t>SVBC Blazers 17</t>
  </si>
  <si>
    <t>G17290361PM</t>
  </si>
  <si>
    <t>Chapin All-Stars</t>
  </si>
  <si>
    <t>G17SUMTR1PM</t>
  </si>
  <si>
    <t>Sumter VBC 17 Gray</t>
  </si>
  <si>
    <t>G17BEAUF1PM</t>
  </si>
  <si>
    <t>BVC 17U</t>
  </si>
  <si>
    <t>G17ECITY1PM</t>
  </si>
  <si>
    <t>Emerald City 17 Boo</t>
  </si>
  <si>
    <t>G17BRANC1PM</t>
  </si>
  <si>
    <t>BCJCVB 17-1</t>
  </si>
  <si>
    <t>G17SUMTR2PM</t>
  </si>
  <si>
    <t>Sumter VBC 17 Blue</t>
  </si>
  <si>
    <t>G18CRONE1PM</t>
  </si>
  <si>
    <t>C1VB 18 Elite Pickens</t>
  </si>
  <si>
    <t>G18LOWCO1PM</t>
  </si>
  <si>
    <t>Low Country 18 National</t>
  </si>
  <si>
    <t>G18UPWRD1PM</t>
  </si>
  <si>
    <t>Upward Stars 18 Corey</t>
  </si>
  <si>
    <t>G18FCAUP1PM</t>
  </si>
  <si>
    <t>FCA Upstate 18-1</t>
  </si>
  <si>
    <t>G18CSRAH1PM</t>
  </si>
  <si>
    <t>CSRA Heat 18 National</t>
  </si>
  <si>
    <t>G18PSTRI1PM</t>
  </si>
  <si>
    <t>PSVC 18 Drew</t>
  </si>
  <si>
    <t>G18LAKEM1PM</t>
  </si>
  <si>
    <t>LMVC 18 NAT BAILEY</t>
  </si>
  <si>
    <t>G18SCMID1PM</t>
  </si>
  <si>
    <t>SC Midlands 18 National R</t>
  </si>
  <si>
    <t>G18SUMTR1PM</t>
  </si>
  <si>
    <t>Sumter VBC 18 Heath</t>
  </si>
  <si>
    <t>G18EXCELCPM</t>
  </si>
  <si>
    <t>Excell 18 Dean 2021</t>
  </si>
  <si>
    <t>G18ATOWN2PM</t>
  </si>
  <si>
    <t>ATOWN18B</t>
  </si>
  <si>
    <t>G18SCWEA1PM</t>
  </si>
  <si>
    <t>SCWE18U/CHELSEA</t>
  </si>
  <si>
    <t>G18BEASL1PM</t>
  </si>
  <si>
    <t>BftSel 18-1</t>
  </si>
  <si>
    <t>G18ECITY1PM</t>
  </si>
  <si>
    <t>Emerald City 18 Ettele</t>
  </si>
  <si>
    <t>g18cstar1pm</t>
  </si>
  <si>
    <t>Palmetto Starlings  18-1</t>
  </si>
  <si>
    <t>G18MBVCE1PM</t>
  </si>
  <si>
    <t>MBVC 18U Elite</t>
  </si>
  <si>
    <t>G18LADYC1PM</t>
  </si>
  <si>
    <t>OLC 18's Purple</t>
  </si>
  <si>
    <t>G18UNION1PM</t>
  </si>
  <si>
    <t>UCVC-SC 18-1 Ashley</t>
  </si>
  <si>
    <t>G18UPSVC1PM</t>
  </si>
  <si>
    <t>Upstate 18 Greg</t>
  </si>
  <si>
    <t>g18starl1pm</t>
  </si>
  <si>
    <t>Columbia SC Starlings 18</t>
  </si>
  <si>
    <t>G18SUMTR2PM</t>
  </si>
  <si>
    <t>Sumter VBC 18 blue</t>
  </si>
  <si>
    <t>G18INTEN1PM</t>
  </si>
  <si>
    <t>Intense 18 Adidas Reg Pen</t>
  </si>
  <si>
    <t>G18PRAGE1PM</t>
  </si>
  <si>
    <t>PRV 18U Elite</t>
  </si>
  <si>
    <t>G18SANDH1PM</t>
  </si>
  <si>
    <t>SVBC Blazers 18 Chris</t>
  </si>
  <si>
    <t>G18SCWEA2PM</t>
  </si>
  <si>
    <t>SCWE18U/LINDSAY</t>
  </si>
  <si>
    <t>G18SEASD1PM</t>
  </si>
  <si>
    <t>Seaside 18 Black</t>
  </si>
  <si>
    <t>G18SCMID2PM</t>
  </si>
  <si>
    <t>SC Midlands 18 Perform</t>
  </si>
  <si>
    <t>G18INTEN2PM</t>
  </si>
  <si>
    <t>Intense 18 Adidas Reg Sha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</si>
</sst>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3" fillId="2" borderId="1" xfId="1" applyFont="1" applyFill="1" applyBorder="1" applyAlignment="1">
      <alignment wrapText="1"/>
    </xf>
    <xf numFmtId="0" fontId="3" fillId="0" borderId="0" xfId="0" applyFont="1" applyAlignment="1">
      <alignment wrapText="1"/>
    </xf>
    <xf numFmtId="0" fontId="1" fillId="2" borderId="1" xfId="1" applyFill="1" applyBorder="1"/>
    <xf numFmtId="0" fontId="1" fillId="2" borderId="0" xfId="1" applyFill="1"/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2" fillId="2" borderId="1" xfId="1" applyFont="1" applyFill="1" applyBorder="1"/>
  </cellXfs>
  <cellStyles count="2">
    <cellStyle name="Normal" xfId="0" builtinId="0"/>
    <cellStyle name="Normal 9" xfId="1" xr:uid="{44E193B7-2008-4C15-89F4-F10CF497D9D0}"/>
  </cellStyles>
  <dxfs count="1930"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sults/PVA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immy/Downloads/Ranking%20Pool%20She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A10a| Mar 6-7 Winter Heat 12-"/>
      <sheetName val="PVA11a| Mar 6 Palmetto 12 Club "/>
      <sheetName val="PVA10a Pool Play"/>
      <sheetName val="Sheet16"/>
      <sheetName val="PVA10a Playoffs"/>
      <sheetName val="PVA11a Pool Play"/>
      <sheetName val="PVA11a Playoffs"/>
      <sheetName val="Initial-orig"/>
      <sheetName val="Initial-a"/>
      <sheetName val="Final"/>
      <sheetName val="Final-PM"/>
      <sheetName val="Init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ample"/>
      <sheetName val="1 Pool Example"/>
      <sheetName val="2 Pool Example"/>
      <sheetName val="3 Pool 15 tms"/>
      <sheetName val="3 Pool - wide Example"/>
      <sheetName val="4 Pool example"/>
      <sheetName val="Expected Outcomes"/>
    </sheetNames>
    <sheetDataSet>
      <sheetData sheetId="0">
        <row r="2">
          <cell r="AS2">
            <v>32</v>
          </cell>
        </row>
        <row r="3">
          <cell r="AS3">
            <v>16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968FC-AFE8-473D-829F-4078D3F3D342}">
  <dimension ref="A1:BD484"/>
  <sheetViews>
    <sheetView tabSelected="1" workbookViewId="0">
      <pane ySplit="1" topLeftCell="A2" activePane="bottomLeft" state="frozen"/>
      <selection activeCell="M63" sqref="M63"/>
      <selection pane="bottomLeft" activeCell="C1" sqref="A1:C1048576"/>
    </sheetView>
  </sheetViews>
  <sheetFormatPr defaultColWidth="8.89453125" defaultRowHeight="14.4" x14ac:dyDescent="0.55000000000000004"/>
  <cols>
    <col min="1" max="1" width="6.5234375" style="6" hidden="1" customWidth="1"/>
    <col min="2" max="2" width="5.68359375" style="6" hidden="1" customWidth="1"/>
    <col min="3" max="3" width="4" style="6" hidden="1" customWidth="1"/>
    <col min="4" max="4" width="5.20703125" style="6" bestFit="1" customWidth="1"/>
    <col min="5" max="5" width="4" style="6" bestFit="1" customWidth="1"/>
    <col min="6" max="6" width="6.5234375" style="6" bestFit="1" customWidth="1"/>
    <col min="7" max="7" width="15" style="6" bestFit="1" customWidth="1"/>
    <col min="8" max="8" width="34.68359375" style="6" bestFit="1" customWidth="1"/>
    <col min="9" max="9" width="24" style="6" bestFit="1" customWidth="1"/>
    <col min="10" max="10" width="5.20703125" style="6" bestFit="1" customWidth="1"/>
    <col min="11" max="11" width="7.5234375" style="6" bestFit="1" customWidth="1"/>
    <col min="12" max="12" width="8.89453125" style="6"/>
    <col min="13" max="13" width="7.5234375" style="6" bestFit="1" customWidth="1"/>
    <col min="14" max="28" width="8.5234375" style="6" bestFit="1" customWidth="1"/>
    <col min="29" max="52" width="8.89453125" style="6"/>
    <col min="57" max="16384" width="8.89453125" style="6"/>
  </cols>
  <sheetData>
    <row r="1" spans="1:56" s="1" customFormat="1" ht="100.8" x14ac:dyDescent="0.55000000000000004">
      <c r="A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M1" s="1" t="s">
        <v>10</v>
      </c>
      <c r="N1" s="2" t="s">
        <v>11</v>
      </c>
      <c r="O1" s="2" t="s">
        <v>12</v>
      </c>
      <c r="P1" s="2" t="s">
        <v>13</v>
      </c>
      <c r="Q1" s="2" t="s">
        <v>14</v>
      </c>
      <c r="R1" s="2" t="s">
        <v>15</v>
      </c>
      <c r="S1" s="2" t="s">
        <v>16</v>
      </c>
      <c r="T1" s="2" t="s">
        <v>17</v>
      </c>
      <c r="U1" s="2" t="s">
        <v>18</v>
      </c>
      <c r="V1" s="2" t="s">
        <v>19</v>
      </c>
      <c r="W1" s="2" t="s">
        <v>20</v>
      </c>
      <c r="X1" s="2" t="s">
        <v>21</v>
      </c>
      <c r="Y1" s="2" t="s">
        <v>22</v>
      </c>
      <c r="Z1" s="2" t="s">
        <v>23</v>
      </c>
      <c r="AA1" s="2" t="s">
        <v>24</v>
      </c>
      <c r="AB1" s="2" t="s">
        <v>25</v>
      </c>
      <c r="AC1" s="2" t="s">
        <v>26</v>
      </c>
      <c r="AD1" s="2" t="s">
        <v>27</v>
      </c>
      <c r="AE1" s="2" t="s">
        <v>28</v>
      </c>
      <c r="AF1" s="2" t="s">
        <v>29</v>
      </c>
      <c r="AG1" s="2" t="s">
        <v>30</v>
      </c>
      <c r="AH1" s="2" t="s">
        <v>31</v>
      </c>
      <c r="AI1" s="2" t="s">
        <v>32</v>
      </c>
      <c r="AJ1" s="2" t="s">
        <v>33</v>
      </c>
      <c r="AK1" s="2" t="s">
        <v>34</v>
      </c>
      <c r="AL1" s="2" t="s">
        <v>35</v>
      </c>
      <c r="AM1" s="2" t="s">
        <v>36</v>
      </c>
      <c r="AN1" s="2" t="s">
        <v>37</v>
      </c>
      <c r="AO1" s="2" t="s">
        <v>38</v>
      </c>
      <c r="AP1" s="2" t="s">
        <v>39</v>
      </c>
      <c r="AQ1" s="2" t="s">
        <v>40</v>
      </c>
      <c r="BA1"/>
      <c r="BB1"/>
      <c r="BC1"/>
      <c r="BD1"/>
    </row>
    <row r="2" spans="1:56" s="3" customFormat="1" x14ac:dyDescent="0.55000000000000004">
      <c r="A2" s="3">
        <v>7</v>
      </c>
      <c r="C2" s="3">
        <f t="shared" ref="C2:C65" si="0">IF(E2=E1,C1+1,1)</f>
        <v>1</v>
      </c>
      <c r="D2" s="3">
        <f t="shared" ref="D2:D65" si="1">IF(K2=K1,D1,C2)</f>
        <v>1</v>
      </c>
      <c r="E2" s="3">
        <f t="shared" ref="E2:E65" si="2">10+VALUE(RIGHT(LEFT(G2,3),1))</f>
        <v>12</v>
      </c>
      <c r="F2" s="3" t="str">
        <f t="shared" ref="F2:F65" si="3">RIGHT(G2,2) &amp; IF(A2&lt;2,"x","")</f>
        <v>PM</v>
      </c>
      <c r="G2" s="3" t="s">
        <v>41</v>
      </c>
      <c r="H2" s="3" t="s">
        <v>42</v>
      </c>
      <c r="I2" s="3" t="s">
        <v>43</v>
      </c>
      <c r="K2" s="3">
        <f t="shared" ref="K2:K65" si="4">LOOKUP(1E+100,M2:CB2)</f>
        <v>1854.2297316715683</v>
      </c>
      <c r="M2" s="3">
        <v>1600</v>
      </c>
      <c r="N2" s="3">
        <v>1699.8340936132449</v>
      </c>
      <c r="Q2" s="3">
        <v>1723.2115569267337</v>
      </c>
      <c r="T2" s="3">
        <v>1813.4233758676114</v>
      </c>
      <c r="X2" s="3">
        <v>1830.6883042756228</v>
      </c>
      <c r="AF2" s="3">
        <v>1836.5578438265413</v>
      </c>
      <c r="AK2" s="3">
        <v>1854.2297316715683</v>
      </c>
      <c r="BA2"/>
      <c r="BB2"/>
      <c r="BC2"/>
      <c r="BD2"/>
    </row>
    <row r="3" spans="1:56" s="3" customFormat="1" x14ac:dyDescent="0.55000000000000004">
      <c r="A3" s="3">
        <v>3</v>
      </c>
      <c r="C3" s="3">
        <f t="shared" si="0"/>
        <v>2</v>
      </c>
      <c r="D3" s="3">
        <f t="shared" si="1"/>
        <v>2</v>
      </c>
      <c r="E3" s="3">
        <f t="shared" si="2"/>
        <v>12</v>
      </c>
      <c r="F3" s="3" t="str">
        <f t="shared" si="3"/>
        <v>PM</v>
      </c>
      <c r="G3" s="3" t="s">
        <v>44</v>
      </c>
      <c r="H3" s="3" t="s">
        <v>45</v>
      </c>
      <c r="I3" s="3" t="s">
        <v>46</v>
      </c>
      <c r="K3" s="3">
        <f t="shared" si="4"/>
        <v>1789.5227109439784</v>
      </c>
      <c r="M3" s="3">
        <v>1600</v>
      </c>
      <c r="N3" s="3">
        <v>1691.0122481436356</v>
      </c>
      <c r="X3" s="3">
        <v>1701.1442106538609</v>
      </c>
      <c r="AF3" s="3">
        <v>1789.5227109439784</v>
      </c>
      <c r="BA3"/>
      <c r="BB3"/>
      <c r="BC3"/>
      <c r="BD3"/>
    </row>
    <row r="4" spans="1:56" s="3" customFormat="1" x14ac:dyDescent="0.55000000000000004">
      <c r="A4" s="3">
        <v>5</v>
      </c>
      <c r="C4" s="3">
        <f t="shared" si="0"/>
        <v>3</v>
      </c>
      <c r="D4" s="3">
        <f t="shared" si="1"/>
        <v>3</v>
      </c>
      <c r="E4" s="3">
        <f t="shared" si="2"/>
        <v>12</v>
      </c>
      <c r="F4" s="3" t="str">
        <f t="shared" si="3"/>
        <v>PM</v>
      </c>
      <c r="G4" s="3" t="s">
        <v>47</v>
      </c>
      <c r="H4" s="3" t="s">
        <v>48</v>
      </c>
      <c r="I4" s="3" t="s">
        <v>49</v>
      </c>
      <c r="K4" s="3">
        <f t="shared" si="4"/>
        <v>1737.0738512983314</v>
      </c>
      <c r="M4" s="3">
        <v>1400</v>
      </c>
      <c r="O4" s="3">
        <v>1506.9935101182732</v>
      </c>
      <c r="R4" s="3">
        <v>1577.4504678081707</v>
      </c>
      <c r="V4" s="3">
        <v>1636.2818400354358</v>
      </c>
      <c r="AA4" s="3">
        <v>1693.548480775713</v>
      </c>
      <c r="AK4" s="3">
        <v>1737.0738512983314</v>
      </c>
      <c r="BA4"/>
      <c r="BB4"/>
      <c r="BC4"/>
      <c r="BD4"/>
    </row>
    <row r="5" spans="1:56" s="3" customFormat="1" x14ac:dyDescent="0.55000000000000004">
      <c r="A5" s="3">
        <v>3</v>
      </c>
      <c r="C5" s="3">
        <f t="shared" si="0"/>
        <v>4</v>
      </c>
      <c r="D5" s="3">
        <f t="shared" si="1"/>
        <v>4</v>
      </c>
      <c r="E5" s="3">
        <f t="shared" si="2"/>
        <v>12</v>
      </c>
      <c r="F5" s="3" t="str">
        <f t="shared" si="3"/>
        <v>PM</v>
      </c>
      <c r="G5" s="3" t="s">
        <v>50</v>
      </c>
      <c r="H5" s="3" t="s">
        <v>45</v>
      </c>
      <c r="I5" s="3" t="s">
        <v>51</v>
      </c>
      <c r="K5" s="3">
        <f t="shared" si="4"/>
        <v>1670.298675099245</v>
      </c>
      <c r="M5" s="3">
        <v>1600</v>
      </c>
      <c r="N5" s="3">
        <v>1580.6397272462134</v>
      </c>
      <c r="X5" s="3">
        <v>1620.8298155113255</v>
      </c>
      <c r="AF5" s="3">
        <v>1670.298675099245</v>
      </c>
      <c r="BA5"/>
      <c r="BB5"/>
      <c r="BC5"/>
      <c r="BD5"/>
    </row>
    <row r="6" spans="1:56" s="3" customFormat="1" x14ac:dyDescent="0.55000000000000004">
      <c r="A6" s="3">
        <v>4</v>
      </c>
      <c r="C6" s="3">
        <f t="shared" si="0"/>
        <v>5</v>
      </c>
      <c r="D6" s="3">
        <f t="shared" si="1"/>
        <v>5</v>
      </c>
      <c r="E6" s="3">
        <f t="shared" si="2"/>
        <v>12</v>
      </c>
      <c r="F6" s="3" t="str">
        <f t="shared" si="3"/>
        <v>PM</v>
      </c>
      <c r="G6" s="3" t="s">
        <v>52</v>
      </c>
      <c r="H6" s="3" t="s">
        <v>53</v>
      </c>
      <c r="I6" s="3" t="s">
        <v>54</v>
      </c>
      <c r="K6" s="3">
        <f t="shared" si="4"/>
        <v>1666.2902806080001</v>
      </c>
      <c r="M6" s="3">
        <v>1400</v>
      </c>
      <c r="R6" s="3">
        <v>1424.3995321717293</v>
      </c>
      <c r="AA6" s="3">
        <v>1501.4743345206955</v>
      </c>
      <c r="AH6" s="3">
        <v>1586.2723338904748</v>
      </c>
      <c r="AL6" s="3">
        <v>1666.2902806080001</v>
      </c>
      <c r="BA6"/>
      <c r="BB6"/>
      <c r="BC6"/>
      <c r="BD6"/>
    </row>
    <row r="7" spans="1:56" s="3" customFormat="1" x14ac:dyDescent="0.55000000000000004">
      <c r="A7" s="3">
        <v>6</v>
      </c>
      <c r="C7" s="3">
        <f t="shared" si="0"/>
        <v>6</v>
      </c>
      <c r="D7" s="3">
        <f t="shared" si="1"/>
        <v>6</v>
      </c>
      <c r="E7" s="3">
        <f t="shared" si="2"/>
        <v>12</v>
      </c>
      <c r="F7" s="3" t="str">
        <f t="shared" si="3"/>
        <v>PM</v>
      </c>
      <c r="G7" s="3" t="s">
        <v>55</v>
      </c>
      <c r="H7" s="3" t="s">
        <v>56</v>
      </c>
      <c r="I7" s="3" t="s">
        <v>57</v>
      </c>
      <c r="K7" s="3">
        <f t="shared" si="4"/>
        <v>1641.1874967808239</v>
      </c>
      <c r="M7" s="3">
        <v>1500</v>
      </c>
      <c r="R7" s="3">
        <v>1572.6799272732167</v>
      </c>
      <c r="AA7" s="3">
        <v>1567.7527899253091</v>
      </c>
      <c r="AF7" s="3">
        <v>1603.6598566300743</v>
      </c>
      <c r="AH7" s="3">
        <v>1642.7465629848057</v>
      </c>
      <c r="AK7" s="3">
        <v>1641.1874967808239</v>
      </c>
      <c r="BA7"/>
      <c r="BB7"/>
      <c r="BC7"/>
      <c r="BD7"/>
    </row>
    <row r="8" spans="1:56" s="3" customFormat="1" x14ac:dyDescent="0.55000000000000004">
      <c r="A8" s="3">
        <v>4</v>
      </c>
      <c r="C8" s="3">
        <f t="shared" si="0"/>
        <v>7</v>
      </c>
      <c r="D8" s="3">
        <f t="shared" si="1"/>
        <v>7</v>
      </c>
      <c r="E8" s="3">
        <f t="shared" si="2"/>
        <v>12</v>
      </c>
      <c r="F8" s="3" t="str">
        <f t="shared" si="3"/>
        <v>PM</v>
      </c>
      <c r="G8" s="3" t="s">
        <v>58</v>
      </c>
      <c r="H8" s="3" t="s">
        <v>59</v>
      </c>
      <c r="I8" s="3" t="s">
        <v>60</v>
      </c>
      <c r="K8" s="3">
        <f t="shared" si="4"/>
        <v>1592.4622470913675</v>
      </c>
      <c r="M8" s="3">
        <v>1450</v>
      </c>
      <c r="R8" s="3">
        <v>1426.3905625487064</v>
      </c>
      <c r="V8" s="3">
        <v>1521.4444963181586</v>
      </c>
      <c r="AA8" s="3">
        <v>1576.6119370427971</v>
      </c>
      <c r="AF8" s="3">
        <v>1566.6413602651828</v>
      </c>
      <c r="AL8" s="3">
        <v>1592.4622470913675</v>
      </c>
      <c r="BA8"/>
      <c r="BB8"/>
      <c r="BC8"/>
      <c r="BD8"/>
    </row>
    <row r="9" spans="1:56" s="3" customFormat="1" x14ac:dyDescent="0.55000000000000004">
      <c r="A9" s="3">
        <v>5</v>
      </c>
      <c r="C9" s="3">
        <f t="shared" si="0"/>
        <v>8</v>
      </c>
      <c r="D9" s="3">
        <f t="shared" si="1"/>
        <v>8</v>
      </c>
      <c r="E9" s="3">
        <f t="shared" si="2"/>
        <v>12</v>
      </c>
      <c r="F9" s="3" t="str">
        <f t="shared" si="3"/>
        <v>PM</v>
      </c>
      <c r="G9" s="3" t="s">
        <v>61</v>
      </c>
      <c r="H9" s="3" t="s">
        <v>62</v>
      </c>
      <c r="I9" s="3" t="s">
        <v>63</v>
      </c>
      <c r="K9" s="3">
        <f t="shared" si="4"/>
        <v>1549.0588157591865</v>
      </c>
      <c r="M9" s="3">
        <v>1600</v>
      </c>
      <c r="N9" s="3">
        <v>1608.1134320817848</v>
      </c>
      <c r="AF9" s="3">
        <v>1589.7284694507241</v>
      </c>
      <c r="AK9" s="3">
        <v>1549.0588157591865</v>
      </c>
      <c r="BA9"/>
      <c r="BB9"/>
      <c r="BC9"/>
      <c r="BD9"/>
    </row>
    <row r="10" spans="1:56" s="3" customFormat="1" x14ac:dyDescent="0.55000000000000004">
      <c r="A10" s="3">
        <v>5</v>
      </c>
      <c r="C10" s="3">
        <f t="shared" si="0"/>
        <v>9</v>
      </c>
      <c r="D10" s="3">
        <f t="shared" si="1"/>
        <v>9</v>
      </c>
      <c r="E10" s="3">
        <f t="shared" si="2"/>
        <v>12</v>
      </c>
      <c r="F10" s="3" t="str">
        <f t="shared" si="3"/>
        <v>PM</v>
      </c>
      <c r="G10" s="3" t="s">
        <v>64</v>
      </c>
      <c r="H10" s="3" t="s">
        <v>62</v>
      </c>
      <c r="I10" s="3" t="s">
        <v>65</v>
      </c>
      <c r="K10" s="3">
        <f t="shared" si="4"/>
        <v>1529.3510975835093</v>
      </c>
      <c r="M10" s="3">
        <v>1600</v>
      </c>
      <c r="N10" s="3">
        <v>1559.3709003970564</v>
      </c>
      <c r="R10" s="3">
        <v>1582.5595610161929</v>
      </c>
      <c r="AF10" s="3">
        <v>1499.0660200510918</v>
      </c>
      <c r="AK10" s="3">
        <v>1529.3510975835093</v>
      </c>
      <c r="BA10"/>
      <c r="BB10"/>
      <c r="BC10"/>
      <c r="BD10"/>
    </row>
    <row r="11" spans="1:56" s="3" customFormat="1" x14ac:dyDescent="0.55000000000000004">
      <c r="A11" s="3">
        <v>3</v>
      </c>
      <c r="C11" s="3">
        <f t="shared" si="0"/>
        <v>10</v>
      </c>
      <c r="D11" s="3">
        <f t="shared" si="1"/>
        <v>10</v>
      </c>
      <c r="E11" s="3">
        <f t="shared" si="2"/>
        <v>12</v>
      </c>
      <c r="F11" s="3" t="str">
        <f t="shared" si="3"/>
        <v>PM</v>
      </c>
      <c r="G11" s="3" t="s">
        <v>66</v>
      </c>
      <c r="H11" s="3" t="s">
        <v>67</v>
      </c>
      <c r="I11" s="3" t="s">
        <v>68</v>
      </c>
      <c r="K11" s="3">
        <f t="shared" si="4"/>
        <v>1418.9477766806203</v>
      </c>
      <c r="M11" s="3">
        <v>1400</v>
      </c>
      <c r="AA11" s="3">
        <v>1451.07901270405</v>
      </c>
      <c r="AH11" s="3">
        <v>1418.9477766806203</v>
      </c>
      <c r="BA11"/>
      <c r="BB11"/>
      <c r="BC11"/>
      <c r="BD11"/>
    </row>
    <row r="12" spans="1:56" s="3" customFormat="1" x14ac:dyDescent="0.55000000000000004">
      <c r="A12" s="3">
        <v>3</v>
      </c>
      <c r="C12" s="3">
        <f t="shared" si="0"/>
        <v>11</v>
      </c>
      <c r="D12" s="3">
        <f t="shared" si="1"/>
        <v>11</v>
      </c>
      <c r="E12" s="3">
        <f t="shared" si="2"/>
        <v>12</v>
      </c>
      <c r="F12" s="3" t="str">
        <f t="shared" si="3"/>
        <v>PM</v>
      </c>
      <c r="G12" s="3" t="s">
        <v>69</v>
      </c>
      <c r="H12" s="3" t="s">
        <v>45</v>
      </c>
      <c r="I12" s="3" t="s">
        <v>70</v>
      </c>
      <c r="K12" s="3">
        <f t="shared" si="4"/>
        <v>1410.2100794241405</v>
      </c>
      <c r="M12" s="3">
        <v>1600</v>
      </c>
      <c r="N12" s="3">
        <v>1477.9849651840848</v>
      </c>
      <c r="AF12" s="3">
        <v>1410.2100794241405</v>
      </c>
      <c r="BA12"/>
      <c r="BB12"/>
      <c r="BC12"/>
      <c r="BD12"/>
    </row>
    <row r="13" spans="1:56" s="3" customFormat="1" x14ac:dyDescent="0.55000000000000004">
      <c r="A13" s="3">
        <v>5</v>
      </c>
      <c r="C13" s="3">
        <f t="shared" si="0"/>
        <v>12</v>
      </c>
      <c r="D13" s="3">
        <f t="shared" si="1"/>
        <v>12</v>
      </c>
      <c r="E13" s="3">
        <f t="shared" si="2"/>
        <v>12</v>
      </c>
      <c r="F13" s="3" t="str">
        <f t="shared" si="3"/>
        <v>PM</v>
      </c>
      <c r="G13" s="3" t="s">
        <v>71</v>
      </c>
      <c r="H13" s="3" t="s">
        <v>48</v>
      </c>
      <c r="I13" s="3" t="s">
        <v>72</v>
      </c>
      <c r="K13" s="3">
        <f t="shared" si="4"/>
        <v>1409.6518581931791</v>
      </c>
      <c r="M13" s="3">
        <v>1400</v>
      </c>
      <c r="O13" s="3">
        <v>1396.1617018087011</v>
      </c>
      <c r="R13" s="3">
        <v>1407.5829649538553</v>
      </c>
      <c r="V13" s="3">
        <v>1418.9641731366696</v>
      </c>
      <c r="AA13" s="3">
        <v>1393.2864972414441</v>
      </c>
      <c r="AH13" s="3">
        <v>1409.6518581931791</v>
      </c>
      <c r="BA13"/>
      <c r="BB13"/>
      <c r="BC13"/>
      <c r="BD13"/>
    </row>
    <row r="14" spans="1:56" s="3" customFormat="1" x14ac:dyDescent="0.55000000000000004">
      <c r="A14" s="3">
        <v>4</v>
      </c>
      <c r="C14" s="3">
        <f t="shared" si="0"/>
        <v>13</v>
      </c>
      <c r="D14" s="3">
        <f t="shared" si="1"/>
        <v>13</v>
      </c>
      <c r="E14" s="3">
        <f t="shared" si="2"/>
        <v>12</v>
      </c>
      <c r="F14" s="3" t="str">
        <f t="shared" si="3"/>
        <v>PM</v>
      </c>
      <c r="G14" s="3" t="s">
        <v>73</v>
      </c>
      <c r="H14" s="3" t="s">
        <v>74</v>
      </c>
      <c r="I14" s="3" t="s">
        <v>75</v>
      </c>
      <c r="K14" s="3">
        <f t="shared" si="4"/>
        <v>1400.7650315613837</v>
      </c>
      <c r="M14" s="3">
        <v>1450</v>
      </c>
      <c r="R14" s="3">
        <v>1429.0101525683551</v>
      </c>
      <c r="V14" s="3">
        <v>1450.0186475659273</v>
      </c>
      <c r="AK14" s="3">
        <v>1400.7650315613837</v>
      </c>
      <c r="BA14"/>
      <c r="BB14"/>
      <c r="BC14"/>
      <c r="BD14"/>
    </row>
    <row r="15" spans="1:56" s="3" customFormat="1" x14ac:dyDescent="0.55000000000000004">
      <c r="A15" s="3">
        <v>4</v>
      </c>
      <c r="C15" s="3">
        <f t="shared" si="0"/>
        <v>14</v>
      </c>
      <c r="D15" s="3">
        <f t="shared" si="1"/>
        <v>14</v>
      </c>
      <c r="E15" s="3">
        <f t="shared" si="2"/>
        <v>12</v>
      </c>
      <c r="F15" s="3" t="str">
        <f t="shared" si="3"/>
        <v>PM</v>
      </c>
      <c r="G15" s="3" t="s">
        <v>76</v>
      </c>
      <c r="H15" s="3" t="s">
        <v>77</v>
      </c>
      <c r="I15" s="3" t="s">
        <v>78</v>
      </c>
      <c r="K15" s="3">
        <f t="shared" si="4"/>
        <v>1400.571269631989</v>
      </c>
      <c r="M15" s="3">
        <v>1450</v>
      </c>
      <c r="V15" s="3">
        <v>1409.2349981500111</v>
      </c>
      <c r="AA15" s="3">
        <v>1389.1282489542439</v>
      </c>
      <c r="AH15" s="3">
        <v>1400.571269631989</v>
      </c>
      <c r="BA15"/>
      <c r="BB15"/>
      <c r="BC15"/>
      <c r="BD15"/>
    </row>
    <row r="16" spans="1:56" s="3" customFormat="1" x14ac:dyDescent="0.55000000000000004">
      <c r="A16" s="3">
        <v>4</v>
      </c>
      <c r="C16" s="3">
        <f t="shared" si="0"/>
        <v>15</v>
      </c>
      <c r="D16" s="3">
        <f t="shared" si="1"/>
        <v>15</v>
      </c>
      <c r="E16" s="3">
        <f t="shared" si="2"/>
        <v>12</v>
      </c>
      <c r="F16" s="3" t="str">
        <f t="shared" si="3"/>
        <v>PM</v>
      </c>
      <c r="G16" s="3" t="s">
        <v>79</v>
      </c>
      <c r="H16" s="3" t="s">
        <v>80</v>
      </c>
      <c r="I16" s="3" t="s">
        <v>81</v>
      </c>
      <c r="K16" s="3">
        <f t="shared" si="4"/>
        <v>1387.5002252923475</v>
      </c>
      <c r="M16" s="3">
        <v>1400</v>
      </c>
      <c r="V16" s="3">
        <v>1326.8425197796571</v>
      </c>
      <c r="AA16" s="3">
        <v>1301.7933116571555</v>
      </c>
      <c r="AH16" s="3">
        <v>1353.1991147679246</v>
      </c>
      <c r="AL16" s="3">
        <v>1387.5002252923475</v>
      </c>
      <c r="BA16"/>
      <c r="BB16"/>
      <c r="BC16"/>
      <c r="BD16"/>
    </row>
    <row r="17" spans="1:56" s="3" customFormat="1" x14ac:dyDescent="0.55000000000000004">
      <c r="A17" s="3">
        <v>2</v>
      </c>
      <c r="C17" s="3">
        <f t="shared" si="0"/>
        <v>16</v>
      </c>
      <c r="D17" s="3">
        <f t="shared" si="1"/>
        <v>16</v>
      </c>
      <c r="E17" s="3">
        <f t="shared" si="2"/>
        <v>12</v>
      </c>
      <c r="F17" s="3" t="str">
        <f t="shared" si="3"/>
        <v>PM</v>
      </c>
      <c r="G17" s="3" t="s">
        <v>82</v>
      </c>
      <c r="H17" s="3" t="s">
        <v>83</v>
      </c>
      <c r="I17" s="3" t="s">
        <v>84</v>
      </c>
      <c r="K17" s="3">
        <f t="shared" si="4"/>
        <v>1386.1219480598777</v>
      </c>
      <c r="M17" s="3">
        <v>1400</v>
      </c>
      <c r="AH17" s="3">
        <v>1412.6727323596838</v>
      </c>
      <c r="AL17" s="3">
        <v>1386.1219480598777</v>
      </c>
      <c r="BA17"/>
      <c r="BB17"/>
      <c r="BC17"/>
      <c r="BD17"/>
    </row>
    <row r="18" spans="1:56" s="3" customFormat="1" x14ac:dyDescent="0.55000000000000004">
      <c r="A18" s="3">
        <v>5</v>
      </c>
      <c r="C18" s="3">
        <f t="shared" si="0"/>
        <v>17</v>
      </c>
      <c r="D18" s="3">
        <f t="shared" si="1"/>
        <v>17</v>
      </c>
      <c r="E18" s="3">
        <f t="shared" si="2"/>
        <v>12</v>
      </c>
      <c r="F18" s="3" t="str">
        <f t="shared" si="3"/>
        <v>PM</v>
      </c>
      <c r="G18" s="3" t="s">
        <v>85</v>
      </c>
      <c r="H18" s="3" t="s">
        <v>86</v>
      </c>
      <c r="I18" s="3" t="s">
        <v>87</v>
      </c>
      <c r="K18" s="3">
        <f t="shared" si="4"/>
        <v>1382.7537795802618</v>
      </c>
      <c r="M18" s="3">
        <v>1400</v>
      </c>
      <c r="R18" s="3">
        <v>1374.5461041411859</v>
      </c>
      <c r="V18" s="3">
        <v>1390.6722288191049</v>
      </c>
      <c r="AA18" s="3">
        <v>1315.0389291091976</v>
      </c>
      <c r="AH18" s="3">
        <v>1409.5059815023753</v>
      </c>
      <c r="AL18" s="3">
        <v>1382.7537795802618</v>
      </c>
      <c r="BA18"/>
      <c r="BB18"/>
      <c r="BC18"/>
      <c r="BD18"/>
    </row>
    <row r="19" spans="1:56" s="3" customFormat="1" x14ac:dyDescent="0.55000000000000004">
      <c r="A19" s="3">
        <v>5</v>
      </c>
      <c r="C19" s="3">
        <f t="shared" si="0"/>
        <v>18</v>
      </c>
      <c r="D19" s="3">
        <f t="shared" si="1"/>
        <v>18</v>
      </c>
      <c r="E19" s="3">
        <f t="shared" si="2"/>
        <v>12</v>
      </c>
      <c r="F19" s="3" t="str">
        <f t="shared" si="3"/>
        <v>PM</v>
      </c>
      <c r="G19" s="3" t="s">
        <v>88</v>
      </c>
      <c r="H19" s="3" t="s">
        <v>89</v>
      </c>
      <c r="I19" s="3" t="s">
        <v>90</v>
      </c>
      <c r="K19" s="3">
        <f t="shared" si="4"/>
        <v>1376.7907593058189</v>
      </c>
      <c r="M19" s="3">
        <v>1320</v>
      </c>
      <c r="S19" s="3">
        <v>1367.3156183298804</v>
      </c>
      <c r="W19" s="3">
        <v>1412.6427385356769</v>
      </c>
      <c r="AA19" s="3">
        <v>1387.6533139673131</v>
      </c>
      <c r="AH19" s="3">
        <v>1340.3139569834693</v>
      </c>
      <c r="AL19" s="3">
        <v>1376.7907593058189</v>
      </c>
      <c r="BA19"/>
      <c r="BB19"/>
      <c r="BC19"/>
      <c r="BD19"/>
    </row>
    <row r="20" spans="1:56" s="3" customFormat="1" x14ac:dyDescent="0.55000000000000004">
      <c r="A20" s="3">
        <v>4</v>
      </c>
      <c r="C20" s="3">
        <f t="shared" si="0"/>
        <v>19</v>
      </c>
      <c r="D20" s="3">
        <f t="shared" si="1"/>
        <v>19</v>
      </c>
      <c r="E20" s="3">
        <f t="shared" si="2"/>
        <v>12</v>
      </c>
      <c r="F20" s="3" t="str">
        <f t="shared" si="3"/>
        <v>PM</v>
      </c>
      <c r="G20" s="3" t="s">
        <v>91</v>
      </c>
      <c r="H20" s="3" t="s">
        <v>53</v>
      </c>
      <c r="I20" s="3" t="s">
        <v>92</v>
      </c>
      <c r="K20" s="3">
        <f t="shared" si="4"/>
        <v>1348.7473640418211</v>
      </c>
      <c r="M20" s="3">
        <v>1400</v>
      </c>
      <c r="R20" s="3">
        <v>1361.7769372789528</v>
      </c>
      <c r="AA20" s="3">
        <v>1364.0557097990595</v>
      </c>
      <c r="AH20" s="3">
        <v>1336.8492071029509</v>
      </c>
      <c r="AL20" s="3">
        <v>1348.7473640418211</v>
      </c>
      <c r="BA20"/>
      <c r="BB20"/>
      <c r="BC20"/>
      <c r="BD20"/>
    </row>
    <row r="21" spans="1:56" s="3" customFormat="1" x14ac:dyDescent="0.55000000000000004">
      <c r="A21" s="3">
        <v>5</v>
      </c>
      <c r="C21" s="3">
        <f t="shared" si="0"/>
        <v>20</v>
      </c>
      <c r="D21" s="3">
        <f t="shared" si="1"/>
        <v>20</v>
      </c>
      <c r="E21" s="3">
        <f t="shared" si="2"/>
        <v>12</v>
      </c>
      <c r="F21" s="3" t="str">
        <f t="shared" si="3"/>
        <v>PM</v>
      </c>
      <c r="G21" s="3" t="s">
        <v>93</v>
      </c>
      <c r="H21" s="3" t="s">
        <v>94</v>
      </c>
      <c r="I21" s="3" t="s">
        <v>95</v>
      </c>
      <c r="K21" s="3">
        <f t="shared" si="4"/>
        <v>1331.2468795948303</v>
      </c>
      <c r="M21" s="3">
        <v>1200</v>
      </c>
      <c r="S21" s="3">
        <v>1209.661583411581</v>
      </c>
      <c r="W21" s="3">
        <v>1176.2738534972182</v>
      </c>
      <c r="AC21" s="3">
        <v>1242.3903545427636</v>
      </c>
      <c r="AL21" s="3">
        <v>1331.2468795948303</v>
      </c>
      <c r="BA21"/>
      <c r="BB21"/>
      <c r="BC21"/>
      <c r="BD21"/>
    </row>
    <row r="22" spans="1:56" s="3" customFormat="1" x14ac:dyDescent="0.55000000000000004">
      <c r="A22" s="3">
        <v>5</v>
      </c>
      <c r="C22" s="3">
        <f t="shared" si="0"/>
        <v>21</v>
      </c>
      <c r="D22" s="3">
        <f t="shared" si="1"/>
        <v>21</v>
      </c>
      <c r="E22" s="3">
        <f t="shared" si="2"/>
        <v>12</v>
      </c>
      <c r="F22" s="3" t="str">
        <f t="shared" si="3"/>
        <v>PM</v>
      </c>
      <c r="G22" s="3" t="s">
        <v>96</v>
      </c>
      <c r="H22" s="3" t="s">
        <v>74</v>
      </c>
      <c r="I22" s="3" t="s">
        <v>97</v>
      </c>
      <c r="K22" s="3">
        <f t="shared" si="4"/>
        <v>1290.9709550461596</v>
      </c>
      <c r="M22" s="3">
        <v>1200</v>
      </c>
      <c r="S22" s="3">
        <v>1285.3977263528716</v>
      </c>
      <c r="W22" s="3">
        <v>1308.3575361135722</v>
      </c>
      <c r="AC22" s="3">
        <v>1294.342829031546</v>
      </c>
      <c r="AL22" s="3">
        <v>1290.9709550461596</v>
      </c>
      <c r="BA22"/>
      <c r="BB22"/>
      <c r="BC22"/>
      <c r="BD22"/>
    </row>
    <row r="23" spans="1:56" s="3" customFormat="1" x14ac:dyDescent="0.55000000000000004">
      <c r="A23" s="3">
        <v>5</v>
      </c>
      <c r="C23" s="3">
        <f t="shared" si="0"/>
        <v>22</v>
      </c>
      <c r="D23" s="3">
        <f t="shared" si="1"/>
        <v>22</v>
      </c>
      <c r="E23" s="3">
        <f t="shared" si="2"/>
        <v>12</v>
      </c>
      <c r="F23" s="3" t="str">
        <f t="shared" si="3"/>
        <v>PM</v>
      </c>
      <c r="G23" s="3" t="s">
        <v>98</v>
      </c>
      <c r="H23" s="3" t="s">
        <v>74</v>
      </c>
      <c r="I23" s="3" t="s">
        <v>99</v>
      </c>
      <c r="K23" s="3">
        <f t="shared" si="4"/>
        <v>1289.5348488566681</v>
      </c>
      <c r="M23" s="3">
        <v>1200</v>
      </c>
      <c r="S23" s="3">
        <v>1160.9547547548295</v>
      </c>
      <c r="W23" s="3">
        <v>1244.8765737817191</v>
      </c>
      <c r="AC23" s="3">
        <v>1250.0122615668586</v>
      </c>
      <c r="AL23" s="3">
        <v>1289.5348488566681</v>
      </c>
      <c r="BA23"/>
      <c r="BB23"/>
      <c r="BC23"/>
      <c r="BD23"/>
    </row>
    <row r="24" spans="1:56" s="3" customFormat="1" x14ac:dyDescent="0.55000000000000004">
      <c r="A24" s="3">
        <v>5</v>
      </c>
      <c r="C24" s="3">
        <f t="shared" si="0"/>
        <v>23</v>
      </c>
      <c r="D24" s="3">
        <f t="shared" si="1"/>
        <v>23</v>
      </c>
      <c r="E24" s="3">
        <f t="shared" si="2"/>
        <v>12</v>
      </c>
      <c r="F24" s="3" t="str">
        <f t="shared" si="3"/>
        <v>PM</v>
      </c>
      <c r="G24" s="3" t="s">
        <v>100</v>
      </c>
      <c r="H24" s="3" t="s">
        <v>101</v>
      </c>
      <c r="I24" s="3" t="s">
        <v>102</v>
      </c>
      <c r="K24" s="3">
        <f t="shared" si="4"/>
        <v>1287.233950356409</v>
      </c>
      <c r="M24" s="3">
        <v>1440</v>
      </c>
      <c r="N24" s="3">
        <v>1423.0446333339803</v>
      </c>
      <c r="R24" s="3">
        <v>1370.1187753373713</v>
      </c>
      <c r="AA24" s="3">
        <v>1281.3884055491176</v>
      </c>
      <c r="AL24" s="3">
        <v>1287.233950356409</v>
      </c>
      <c r="BA24"/>
      <c r="BB24"/>
      <c r="BC24"/>
      <c r="BD24"/>
    </row>
    <row r="25" spans="1:56" s="3" customFormat="1" x14ac:dyDescent="0.55000000000000004">
      <c r="A25" s="3">
        <v>2</v>
      </c>
      <c r="C25" s="3">
        <f t="shared" si="0"/>
        <v>24</v>
      </c>
      <c r="D25" s="3">
        <f t="shared" si="1"/>
        <v>24</v>
      </c>
      <c r="E25" s="3">
        <f t="shared" si="2"/>
        <v>12</v>
      </c>
      <c r="F25" s="3" t="str">
        <f t="shared" si="3"/>
        <v>PM</v>
      </c>
      <c r="G25" s="3" t="s">
        <v>103</v>
      </c>
      <c r="H25" s="3" t="s">
        <v>53</v>
      </c>
      <c r="I25" s="3" t="s">
        <v>104</v>
      </c>
      <c r="K25" s="3">
        <f t="shared" si="4"/>
        <v>1257.6515156861667</v>
      </c>
      <c r="M25" s="3">
        <v>1200</v>
      </c>
      <c r="S25" s="3">
        <v>1192.2262193337076</v>
      </c>
      <c r="W25" s="3">
        <v>1217.5368212785884</v>
      </c>
      <c r="AC25" s="3">
        <v>1257.6515156861667</v>
      </c>
      <c r="BA25"/>
      <c r="BB25"/>
      <c r="BC25"/>
      <c r="BD25"/>
    </row>
    <row r="26" spans="1:56" s="3" customFormat="1" x14ac:dyDescent="0.55000000000000004">
      <c r="A26" s="3">
        <v>3</v>
      </c>
      <c r="C26" s="3">
        <f t="shared" si="0"/>
        <v>25</v>
      </c>
      <c r="D26" s="3">
        <f t="shared" si="1"/>
        <v>25</v>
      </c>
      <c r="E26" s="3">
        <f t="shared" si="2"/>
        <v>12</v>
      </c>
      <c r="F26" s="3" t="str">
        <f t="shared" si="3"/>
        <v>PM</v>
      </c>
      <c r="G26" s="3" t="s">
        <v>105</v>
      </c>
      <c r="H26" s="3" t="s">
        <v>83</v>
      </c>
      <c r="I26" s="3" t="s">
        <v>106</v>
      </c>
      <c r="K26" s="3">
        <f t="shared" si="4"/>
        <v>1248.9784510334753</v>
      </c>
      <c r="M26" s="3">
        <v>1200</v>
      </c>
      <c r="S26" s="3">
        <v>1258.0436781043672</v>
      </c>
      <c r="W26" s="3">
        <v>1254.2436600378585</v>
      </c>
      <c r="AL26" s="3">
        <v>1248.9784510334753</v>
      </c>
      <c r="BA26"/>
      <c r="BB26"/>
      <c r="BC26"/>
      <c r="BD26"/>
    </row>
    <row r="27" spans="1:56" s="3" customFormat="1" x14ac:dyDescent="0.55000000000000004">
      <c r="A27" s="3">
        <v>4</v>
      </c>
      <c r="C27" s="3">
        <f t="shared" si="0"/>
        <v>26</v>
      </c>
      <c r="D27" s="3">
        <f t="shared" si="1"/>
        <v>26</v>
      </c>
      <c r="E27" s="3">
        <f t="shared" si="2"/>
        <v>12</v>
      </c>
      <c r="F27" s="3" t="str">
        <f t="shared" si="3"/>
        <v>PM</v>
      </c>
      <c r="G27" s="3" t="s">
        <v>107</v>
      </c>
      <c r="H27" s="3" t="s">
        <v>53</v>
      </c>
      <c r="I27" s="3" t="s">
        <v>108</v>
      </c>
      <c r="K27" s="3">
        <f t="shared" si="4"/>
        <v>1242.9684607126624</v>
      </c>
      <c r="M27" s="3">
        <v>1400</v>
      </c>
      <c r="V27" s="3">
        <v>1379.2110083079274</v>
      </c>
      <c r="AA27" s="3">
        <v>1308.9685219132721</v>
      </c>
      <c r="AH27" s="3">
        <v>1272.6902511965161</v>
      </c>
      <c r="AL27" s="3">
        <v>1242.9684607126624</v>
      </c>
      <c r="BA27"/>
      <c r="BB27"/>
      <c r="BC27"/>
      <c r="BD27"/>
    </row>
    <row r="28" spans="1:56" s="3" customFormat="1" x14ac:dyDescent="0.55000000000000004">
      <c r="A28" s="3">
        <v>2</v>
      </c>
      <c r="C28" s="3">
        <f t="shared" si="0"/>
        <v>27</v>
      </c>
      <c r="D28" s="3">
        <f t="shared" si="1"/>
        <v>27</v>
      </c>
      <c r="E28" s="3">
        <f t="shared" si="2"/>
        <v>12</v>
      </c>
      <c r="F28" s="3" t="str">
        <f t="shared" si="3"/>
        <v>PM</v>
      </c>
      <c r="G28" s="3" t="s">
        <v>109</v>
      </c>
      <c r="H28" s="3" t="s">
        <v>53</v>
      </c>
      <c r="I28" s="3" t="s">
        <v>110</v>
      </c>
      <c r="K28" s="3">
        <f t="shared" si="4"/>
        <v>1204.5813089850951</v>
      </c>
      <c r="M28" s="3">
        <v>1200</v>
      </c>
      <c r="S28" s="3">
        <v>1228.172342700512</v>
      </c>
      <c r="W28" s="3">
        <v>1242.9953442874155</v>
      </c>
      <c r="AC28" s="3">
        <v>1204.5813089850951</v>
      </c>
      <c r="BA28"/>
      <c r="BB28"/>
      <c r="BC28"/>
      <c r="BD28"/>
    </row>
    <row r="29" spans="1:56" s="3" customFormat="1" x14ac:dyDescent="0.55000000000000004">
      <c r="A29" s="3">
        <v>5</v>
      </c>
      <c r="C29" s="3">
        <f t="shared" si="0"/>
        <v>28</v>
      </c>
      <c r="D29" s="3">
        <f t="shared" si="1"/>
        <v>28</v>
      </c>
      <c r="E29" s="3">
        <f t="shared" si="2"/>
        <v>12</v>
      </c>
      <c r="F29" s="3" t="str">
        <f t="shared" si="3"/>
        <v>PM</v>
      </c>
      <c r="G29" s="3" t="s">
        <v>111</v>
      </c>
      <c r="H29" s="3" t="s">
        <v>74</v>
      </c>
      <c r="I29" s="3" t="s">
        <v>112</v>
      </c>
      <c r="K29" s="3">
        <f t="shared" si="4"/>
        <v>1204.5320955044826</v>
      </c>
      <c r="M29" s="3">
        <v>1200</v>
      </c>
      <c r="S29" s="3">
        <v>1195.5471544399597</v>
      </c>
      <c r="W29" s="3">
        <v>1234.2746116530609</v>
      </c>
      <c r="AC29" s="3">
        <v>1271.4792474552507</v>
      </c>
      <c r="AL29" s="3">
        <v>1204.5320955044826</v>
      </c>
      <c r="BA29"/>
      <c r="BB29"/>
      <c r="BC29"/>
      <c r="BD29"/>
    </row>
    <row r="30" spans="1:56" s="3" customFormat="1" x14ac:dyDescent="0.55000000000000004">
      <c r="A30" s="3">
        <v>5</v>
      </c>
      <c r="C30" s="3">
        <f t="shared" si="0"/>
        <v>29</v>
      </c>
      <c r="D30" s="3">
        <f t="shared" si="1"/>
        <v>29</v>
      </c>
      <c r="E30" s="3">
        <f t="shared" si="2"/>
        <v>12</v>
      </c>
      <c r="F30" s="3" t="str">
        <f t="shared" si="3"/>
        <v>PM</v>
      </c>
      <c r="G30" s="3" t="s">
        <v>113</v>
      </c>
      <c r="H30" s="3" t="s">
        <v>74</v>
      </c>
      <c r="I30" s="3" t="s">
        <v>114</v>
      </c>
      <c r="K30" s="3">
        <f t="shared" si="4"/>
        <v>1197.1228197957289</v>
      </c>
      <c r="M30" s="3">
        <v>1200</v>
      </c>
      <c r="S30" s="3">
        <v>1138.2556823707212</v>
      </c>
      <c r="W30" s="3">
        <v>1167.2545392041259</v>
      </c>
      <c r="AC30" s="3">
        <v>1160.0489750505305</v>
      </c>
      <c r="AL30" s="3">
        <v>1197.1228197957289</v>
      </c>
      <c r="BA30"/>
      <c r="BB30"/>
      <c r="BC30"/>
      <c r="BD30"/>
    </row>
    <row r="31" spans="1:56" s="3" customFormat="1" x14ac:dyDescent="0.55000000000000004">
      <c r="A31" s="3">
        <v>5</v>
      </c>
      <c r="C31" s="3">
        <f t="shared" si="0"/>
        <v>30</v>
      </c>
      <c r="D31" s="3">
        <f t="shared" si="1"/>
        <v>30</v>
      </c>
      <c r="E31" s="3">
        <f t="shared" si="2"/>
        <v>12</v>
      </c>
      <c r="F31" s="3" t="str">
        <f t="shared" si="3"/>
        <v>PM</v>
      </c>
      <c r="G31" s="3" t="s">
        <v>115</v>
      </c>
      <c r="H31" s="3" t="s">
        <v>77</v>
      </c>
      <c r="I31" s="3" t="s">
        <v>116</v>
      </c>
      <c r="K31" s="3">
        <f t="shared" si="4"/>
        <v>1191.9947333798789</v>
      </c>
      <c r="M31" s="3">
        <v>1200</v>
      </c>
      <c r="S31" s="3">
        <v>1175.1578743978966</v>
      </c>
      <c r="W31" s="3">
        <v>1172.3991994446951</v>
      </c>
      <c r="AC31" s="3">
        <v>1191.9947333798789</v>
      </c>
      <c r="BA31"/>
      <c r="BB31"/>
      <c r="BC31"/>
      <c r="BD31"/>
    </row>
    <row r="32" spans="1:56" s="3" customFormat="1" x14ac:dyDescent="0.55000000000000004">
      <c r="A32" s="3">
        <v>4</v>
      </c>
      <c r="C32" s="3">
        <f t="shared" si="0"/>
        <v>31</v>
      </c>
      <c r="D32" s="3">
        <f t="shared" si="1"/>
        <v>31</v>
      </c>
      <c r="E32" s="3">
        <f t="shared" si="2"/>
        <v>12</v>
      </c>
      <c r="F32" s="3" t="str">
        <f t="shared" si="3"/>
        <v>PM</v>
      </c>
      <c r="G32" s="3" t="s">
        <v>117</v>
      </c>
      <c r="H32" s="3" t="s">
        <v>83</v>
      </c>
      <c r="I32" s="3" t="s">
        <v>118</v>
      </c>
      <c r="K32" s="3">
        <f t="shared" si="4"/>
        <v>1188.1010057063845</v>
      </c>
      <c r="M32" s="3">
        <v>1200</v>
      </c>
      <c r="S32" s="3">
        <v>1223.9201685485473</v>
      </c>
      <c r="W32" s="3">
        <v>1206.6578643199985</v>
      </c>
      <c r="AC32" s="3">
        <v>1144.3855878234392</v>
      </c>
      <c r="AL32" s="3">
        <v>1188.1010057063845</v>
      </c>
      <c r="BA32"/>
      <c r="BB32"/>
      <c r="BC32"/>
      <c r="BD32"/>
    </row>
    <row r="33" spans="1:56" s="3" customFormat="1" x14ac:dyDescent="0.55000000000000004">
      <c r="A33" s="3">
        <v>5</v>
      </c>
      <c r="C33" s="3">
        <f t="shared" si="0"/>
        <v>32</v>
      </c>
      <c r="D33" s="3">
        <f t="shared" si="1"/>
        <v>32</v>
      </c>
      <c r="E33" s="3">
        <f t="shared" si="2"/>
        <v>12</v>
      </c>
      <c r="F33" s="3" t="str">
        <f t="shared" si="3"/>
        <v>PM</v>
      </c>
      <c r="G33" s="3" t="s">
        <v>119</v>
      </c>
      <c r="H33" s="3" t="s">
        <v>120</v>
      </c>
      <c r="I33" s="3" t="s">
        <v>121</v>
      </c>
      <c r="K33" s="3">
        <f t="shared" si="4"/>
        <v>1136.5504367859821</v>
      </c>
      <c r="M33" s="3">
        <v>1240</v>
      </c>
      <c r="S33" s="3">
        <v>1188.4514524026229</v>
      </c>
      <c r="W33" s="3">
        <v>1166.0044770863378</v>
      </c>
      <c r="AC33" s="3">
        <v>1205.9274213005485</v>
      </c>
      <c r="AH33" s="3">
        <v>1157.0195986462261</v>
      </c>
      <c r="AL33" s="3">
        <v>1136.5504367859821</v>
      </c>
      <c r="BA33"/>
      <c r="BB33"/>
      <c r="BC33"/>
      <c r="BD33"/>
    </row>
    <row r="34" spans="1:56" s="3" customFormat="1" x14ac:dyDescent="0.55000000000000004">
      <c r="A34" s="3">
        <v>3</v>
      </c>
      <c r="C34" s="3">
        <f t="shared" si="0"/>
        <v>33</v>
      </c>
      <c r="D34" s="3">
        <f t="shared" si="1"/>
        <v>33</v>
      </c>
      <c r="E34" s="3">
        <f t="shared" si="2"/>
        <v>12</v>
      </c>
      <c r="F34" s="3" t="str">
        <f t="shared" si="3"/>
        <v>PM</v>
      </c>
      <c r="G34" s="3" t="s">
        <v>122</v>
      </c>
      <c r="H34" s="3" t="s">
        <v>123</v>
      </c>
      <c r="I34" s="3" t="s">
        <v>124</v>
      </c>
      <c r="K34" s="3">
        <f t="shared" si="4"/>
        <v>1083.5405835047166</v>
      </c>
      <c r="M34" s="3">
        <v>1200</v>
      </c>
      <c r="W34" s="3">
        <v>1163.7110060306811</v>
      </c>
      <c r="AL34" s="3">
        <v>1083.5405835047166</v>
      </c>
      <c r="BA34"/>
      <c r="BB34"/>
      <c r="BC34"/>
      <c r="BD34"/>
    </row>
    <row r="35" spans="1:56" s="3" customFormat="1" x14ac:dyDescent="0.55000000000000004">
      <c r="A35" s="3">
        <v>5</v>
      </c>
      <c r="C35" s="3">
        <f t="shared" si="0"/>
        <v>34</v>
      </c>
      <c r="D35" s="3">
        <f t="shared" si="1"/>
        <v>34</v>
      </c>
      <c r="E35" s="3">
        <f t="shared" si="2"/>
        <v>12</v>
      </c>
      <c r="F35" s="3" t="str">
        <f t="shared" si="3"/>
        <v>PM</v>
      </c>
      <c r="G35" s="3" t="s">
        <v>125</v>
      </c>
      <c r="H35" s="3" t="s">
        <v>86</v>
      </c>
      <c r="I35" s="3" t="s">
        <v>126</v>
      </c>
      <c r="K35" s="3">
        <f t="shared" si="4"/>
        <v>1015.6029842938973</v>
      </c>
      <c r="M35" s="3">
        <v>1280</v>
      </c>
      <c r="S35" s="3">
        <v>1193.4831203835488</v>
      </c>
      <c r="W35" s="3">
        <v>1112.2038893455683</v>
      </c>
      <c r="AC35" s="3">
        <v>1079.0749080362423</v>
      </c>
      <c r="AH35" s="3">
        <v>1045.5946485994825</v>
      </c>
      <c r="AL35" s="3">
        <v>1015.6029842938973</v>
      </c>
      <c r="BA35"/>
      <c r="BB35"/>
      <c r="BC35"/>
      <c r="BD35"/>
    </row>
    <row r="36" spans="1:56" s="3" customFormat="1" x14ac:dyDescent="0.55000000000000004">
      <c r="A36" s="3">
        <v>5</v>
      </c>
      <c r="C36" s="3">
        <f t="shared" si="0"/>
        <v>35</v>
      </c>
      <c r="D36" s="3">
        <f t="shared" si="1"/>
        <v>35</v>
      </c>
      <c r="E36" s="3">
        <f t="shared" si="2"/>
        <v>12</v>
      </c>
      <c r="F36" s="3" t="str">
        <f t="shared" si="3"/>
        <v>PM</v>
      </c>
      <c r="G36" s="3" t="s">
        <v>127</v>
      </c>
      <c r="H36" s="3" t="s">
        <v>128</v>
      </c>
      <c r="I36" s="3" t="s">
        <v>129</v>
      </c>
      <c r="K36" s="3">
        <f t="shared" si="4"/>
        <v>1014.5461012677091</v>
      </c>
      <c r="M36" s="3">
        <v>1200</v>
      </c>
      <c r="S36" s="3">
        <v>1163.4059201119301</v>
      </c>
      <c r="W36" s="3">
        <v>1104.8082528518075</v>
      </c>
      <c r="AC36" s="3">
        <v>1071.129502885628</v>
      </c>
      <c r="AL36" s="3">
        <v>1014.5461012677091</v>
      </c>
      <c r="BA36"/>
      <c r="BB36"/>
      <c r="BC36"/>
      <c r="BD36"/>
    </row>
    <row r="37" spans="1:56" s="3" customFormat="1" x14ac:dyDescent="0.55000000000000004">
      <c r="A37" s="3">
        <v>2</v>
      </c>
      <c r="C37" s="3">
        <f t="shared" si="0"/>
        <v>1</v>
      </c>
      <c r="D37" s="3">
        <f t="shared" si="1"/>
        <v>1</v>
      </c>
      <c r="E37" s="3">
        <f t="shared" si="2"/>
        <v>13</v>
      </c>
      <c r="F37" s="3" t="str">
        <f t="shared" si="3"/>
        <v>PM</v>
      </c>
      <c r="G37" s="3" t="s">
        <v>130</v>
      </c>
      <c r="H37" s="3" t="s">
        <v>131</v>
      </c>
      <c r="I37" s="3" t="s">
        <v>132</v>
      </c>
      <c r="K37" s="3">
        <f t="shared" si="4"/>
        <v>2183.6887904640889</v>
      </c>
      <c r="M37" s="3">
        <v>2000</v>
      </c>
      <c r="T37" s="3">
        <v>2116.5328336785324</v>
      </c>
      <c r="AK37" s="3">
        <v>2183.6887904640889</v>
      </c>
      <c r="BA37"/>
      <c r="BB37"/>
      <c r="BC37"/>
      <c r="BD37"/>
    </row>
    <row r="38" spans="1:56" s="3" customFormat="1" x14ac:dyDescent="0.55000000000000004">
      <c r="A38" s="3">
        <v>2</v>
      </c>
      <c r="C38" s="3">
        <f t="shared" si="0"/>
        <v>2</v>
      </c>
      <c r="D38" s="3">
        <f t="shared" si="1"/>
        <v>2</v>
      </c>
      <c r="E38" s="3">
        <f t="shared" si="2"/>
        <v>13</v>
      </c>
      <c r="F38" s="3" t="str">
        <f t="shared" si="3"/>
        <v>PM</v>
      </c>
      <c r="G38" s="3" t="s">
        <v>133</v>
      </c>
      <c r="H38" s="3" t="s">
        <v>62</v>
      </c>
      <c r="I38" s="3" t="s">
        <v>134</v>
      </c>
      <c r="K38" s="3">
        <f t="shared" si="4"/>
        <v>2111.486272436262</v>
      </c>
      <c r="M38" s="3">
        <v>2000</v>
      </c>
      <c r="N38" s="3">
        <v>2103.6418461155063</v>
      </c>
      <c r="T38" s="3">
        <v>2111.486272436262</v>
      </c>
      <c r="BA38"/>
      <c r="BB38"/>
      <c r="BC38"/>
      <c r="BD38"/>
    </row>
    <row r="39" spans="1:56" s="3" customFormat="1" x14ac:dyDescent="0.55000000000000004">
      <c r="A39" s="3">
        <v>2</v>
      </c>
      <c r="C39" s="3">
        <f t="shared" si="0"/>
        <v>3</v>
      </c>
      <c r="D39" s="3">
        <f t="shared" si="1"/>
        <v>3</v>
      </c>
      <c r="E39" s="3">
        <f t="shared" si="2"/>
        <v>13</v>
      </c>
      <c r="F39" s="3" t="str">
        <f t="shared" si="3"/>
        <v>PM</v>
      </c>
      <c r="G39" s="3" t="s">
        <v>135</v>
      </c>
      <c r="H39" s="3" t="s">
        <v>45</v>
      </c>
      <c r="I39" s="3" t="s">
        <v>136</v>
      </c>
      <c r="K39" s="3">
        <f t="shared" si="4"/>
        <v>2093.8931945170816</v>
      </c>
      <c r="M39" s="3">
        <v>2000</v>
      </c>
      <c r="N39" s="3">
        <v>2093.8931945170816</v>
      </c>
      <c r="BA39"/>
      <c r="BB39"/>
      <c r="BC39"/>
      <c r="BD39"/>
    </row>
    <row r="40" spans="1:56" s="3" customFormat="1" x14ac:dyDescent="0.55000000000000004">
      <c r="A40" s="3">
        <v>2</v>
      </c>
      <c r="C40" s="3">
        <f t="shared" si="0"/>
        <v>4</v>
      </c>
      <c r="D40" s="3">
        <f t="shared" si="1"/>
        <v>4</v>
      </c>
      <c r="E40" s="3">
        <f t="shared" si="2"/>
        <v>13</v>
      </c>
      <c r="F40" s="3" t="str">
        <f t="shared" si="3"/>
        <v>PM</v>
      </c>
      <c r="G40" s="3" t="s">
        <v>137</v>
      </c>
      <c r="H40" s="3" t="s">
        <v>62</v>
      </c>
      <c r="I40" s="3" t="s">
        <v>138</v>
      </c>
      <c r="K40" s="3">
        <f t="shared" si="4"/>
        <v>2058.1846224669403</v>
      </c>
      <c r="M40" s="3">
        <v>2000</v>
      </c>
      <c r="N40" s="3">
        <v>2002.833031888342</v>
      </c>
      <c r="AF40" s="3">
        <v>2058.1846224669403</v>
      </c>
      <c r="BA40"/>
      <c r="BB40"/>
      <c r="BC40"/>
      <c r="BD40"/>
    </row>
    <row r="41" spans="1:56" s="3" customFormat="1" x14ac:dyDescent="0.55000000000000004">
      <c r="A41" s="3">
        <v>2</v>
      </c>
      <c r="C41" s="3">
        <f t="shared" si="0"/>
        <v>5</v>
      </c>
      <c r="D41" s="3">
        <f t="shared" si="1"/>
        <v>5</v>
      </c>
      <c r="E41" s="3">
        <f t="shared" si="2"/>
        <v>13</v>
      </c>
      <c r="F41" s="3" t="str">
        <f t="shared" si="3"/>
        <v>PM</v>
      </c>
      <c r="G41" s="3" t="s">
        <v>139</v>
      </c>
      <c r="H41" s="3" t="s">
        <v>140</v>
      </c>
      <c r="I41" s="3" t="s">
        <v>141</v>
      </c>
      <c r="K41" s="3">
        <f t="shared" si="4"/>
        <v>2028.2313719366493</v>
      </c>
      <c r="M41" s="3">
        <v>2000</v>
      </c>
      <c r="Q41" s="3">
        <v>2032.4216455270773</v>
      </c>
      <c r="X41" s="3">
        <v>2028.2313719366493</v>
      </c>
      <c r="BA41"/>
      <c r="BB41"/>
      <c r="BC41"/>
      <c r="BD41"/>
    </row>
    <row r="42" spans="1:56" s="3" customFormat="1" x14ac:dyDescent="0.55000000000000004">
      <c r="A42" s="3">
        <v>4</v>
      </c>
      <c r="C42" s="3">
        <f t="shared" si="0"/>
        <v>6</v>
      </c>
      <c r="D42" s="3">
        <f t="shared" si="1"/>
        <v>6</v>
      </c>
      <c r="E42" s="3">
        <f t="shared" si="2"/>
        <v>13</v>
      </c>
      <c r="F42" s="3" t="str">
        <f t="shared" si="3"/>
        <v>PM</v>
      </c>
      <c r="G42" s="3" t="s">
        <v>142</v>
      </c>
      <c r="H42" s="3" t="s">
        <v>53</v>
      </c>
      <c r="I42" s="3" t="s">
        <v>143</v>
      </c>
      <c r="K42" s="3">
        <f t="shared" si="4"/>
        <v>2015.5633030084559</v>
      </c>
      <c r="M42" s="3">
        <v>2000</v>
      </c>
      <c r="N42" s="3">
        <v>1999.262044578433</v>
      </c>
      <c r="T42" s="3">
        <v>1958.6869849231525</v>
      </c>
      <c r="AF42" s="3">
        <v>2015.5633030084559</v>
      </c>
      <c r="BA42"/>
      <c r="BB42"/>
      <c r="BC42"/>
      <c r="BD42"/>
    </row>
    <row r="43" spans="1:56" s="3" customFormat="1" x14ac:dyDescent="0.55000000000000004">
      <c r="A43" s="3">
        <v>3</v>
      </c>
      <c r="C43" s="3">
        <f t="shared" si="0"/>
        <v>7</v>
      </c>
      <c r="D43" s="3">
        <f t="shared" si="1"/>
        <v>7</v>
      </c>
      <c r="E43" s="3">
        <f t="shared" si="2"/>
        <v>13</v>
      </c>
      <c r="F43" s="3" t="str">
        <f t="shared" si="3"/>
        <v>PM</v>
      </c>
      <c r="G43" s="3" t="s">
        <v>144</v>
      </c>
      <c r="H43" s="3" t="s">
        <v>145</v>
      </c>
      <c r="I43" s="3" t="s">
        <v>146</v>
      </c>
      <c r="K43" s="3">
        <f t="shared" si="4"/>
        <v>2004.7188394598347</v>
      </c>
      <c r="M43" s="3">
        <v>1866.6666666666667</v>
      </c>
      <c r="V43" s="3">
        <v>1863.5096727699934</v>
      </c>
      <c r="AF43" s="3">
        <v>2002.0264917137504</v>
      </c>
      <c r="AK43" s="3">
        <v>2004.7188394598347</v>
      </c>
      <c r="BA43"/>
      <c r="BB43"/>
      <c r="BC43"/>
      <c r="BD43"/>
    </row>
    <row r="44" spans="1:56" s="3" customFormat="1" x14ac:dyDescent="0.55000000000000004">
      <c r="A44" s="3">
        <v>2</v>
      </c>
      <c r="C44" s="3">
        <f t="shared" si="0"/>
        <v>8</v>
      </c>
      <c r="D44" s="3">
        <f t="shared" si="1"/>
        <v>8</v>
      </c>
      <c r="E44" s="3">
        <f t="shared" si="2"/>
        <v>13</v>
      </c>
      <c r="F44" s="3" t="str">
        <f t="shared" si="3"/>
        <v>PM</v>
      </c>
      <c r="G44" s="3" t="s">
        <v>147</v>
      </c>
      <c r="H44" s="3" t="s">
        <v>140</v>
      </c>
      <c r="I44" s="3" t="s">
        <v>148</v>
      </c>
      <c r="K44" s="3">
        <f t="shared" si="4"/>
        <v>2000</v>
      </c>
      <c r="M44" s="3">
        <v>2000</v>
      </c>
      <c r="BA44"/>
      <c r="BB44"/>
      <c r="BC44"/>
      <c r="BD44"/>
    </row>
    <row r="45" spans="1:56" s="3" customFormat="1" x14ac:dyDescent="0.55000000000000004">
      <c r="A45" s="3">
        <v>4</v>
      </c>
      <c r="C45" s="3">
        <f t="shared" si="0"/>
        <v>9</v>
      </c>
      <c r="D45" s="3">
        <f t="shared" si="1"/>
        <v>9</v>
      </c>
      <c r="E45" s="3">
        <f t="shared" si="2"/>
        <v>13</v>
      </c>
      <c r="F45" s="3" t="str">
        <f t="shared" si="3"/>
        <v>PM</v>
      </c>
      <c r="G45" s="3" t="s">
        <v>149</v>
      </c>
      <c r="H45" s="3" t="s">
        <v>120</v>
      </c>
      <c r="I45" s="3" t="s">
        <v>150</v>
      </c>
      <c r="K45" s="3">
        <f t="shared" si="4"/>
        <v>1974.0332366342275</v>
      </c>
      <c r="M45" s="3">
        <v>1950</v>
      </c>
      <c r="Q45" s="3">
        <v>1953.9222954824909</v>
      </c>
      <c r="T45" s="3">
        <v>1935.5645964816592</v>
      </c>
      <c r="AH45" s="3">
        <v>1974.0332366342275</v>
      </c>
      <c r="BA45"/>
      <c r="BB45"/>
      <c r="BC45"/>
      <c r="BD45"/>
    </row>
    <row r="46" spans="1:56" s="3" customFormat="1" x14ac:dyDescent="0.55000000000000004">
      <c r="A46" s="3">
        <v>2</v>
      </c>
      <c r="C46" s="3">
        <f t="shared" si="0"/>
        <v>10</v>
      </c>
      <c r="D46" s="3">
        <f t="shared" si="1"/>
        <v>10</v>
      </c>
      <c r="E46" s="3">
        <f t="shared" si="2"/>
        <v>13</v>
      </c>
      <c r="F46" s="3" t="str">
        <f t="shared" si="3"/>
        <v>PM</v>
      </c>
      <c r="G46" s="3" t="s">
        <v>151</v>
      </c>
      <c r="H46" s="3" t="s">
        <v>45</v>
      </c>
      <c r="I46" s="3" t="s">
        <v>152</v>
      </c>
      <c r="K46" s="3">
        <f t="shared" si="4"/>
        <v>1953.7355829852365</v>
      </c>
      <c r="M46" s="3">
        <v>2000</v>
      </c>
      <c r="N46" s="3">
        <v>1923.0960077156628</v>
      </c>
      <c r="AF46" s="3">
        <v>1953.7355829852365</v>
      </c>
      <c r="BA46"/>
      <c r="BB46"/>
      <c r="BC46"/>
      <c r="BD46"/>
    </row>
    <row r="47" spans="1:56" s="3" customFormat="1" x14ac:dyDescent="0.55000000000000004">
      <c r="A47" s="3">
        <v>5</v>
      </c>
      <c r="C47" s="3">
        <f t="shared" si="0"/>
        <v>11</v>
      </c>
      <c r="D47" s="3">
        <f t="shared" si="1"/>
        <v>11</v>
      </c>
      <c r="E47" s="3">
        <f t="shared" si="2"/>
        <v>13</v>
      </c>
      <c r="F47" s="3" t="str">
        <f t="shared" si="3"/>
        <v>PM</v>
      </c>
      <c r="G47" s="3" t="s">
        <v>153</v>
      </c>
      <c r="H47" s="3" t="s">
        <v>154</v>
      </c>
      <c r="I47" s="3" t="s">
        <v>155</v>
      </c>
      <c r="K47" s="3">
        <f t="shared" si="4"/>
        <v>1940.3674144906811</v>
      </c>
      <c r="M47" s="3">
        <v>2000</v>
      </c>
      <c r="Q47" s="3">
        <v>1956.5019940742873</v>
      </c>
      <c r="T47" s="3">
        <v>1886.7981229664242</v>
      </c>
      <c r="AF47" s="3">
        <v>1946.8347951819981</v>
      </c>
      <c r="AK47" s="3">
        <v>1940.3674144906811</v>
      </c>
      <c r="BA47"/>
      <c r="BB47"/>
      <c r="BC47"/>
      <c r="BD47"/>
    </row>
    <row r="48" spans="1:56" s="3" customFormat="1" x14ac:dyDescent="0.55000000000000004">
      <c r="A48" s="3">
        <v>7</v>
      </c>
      <c r="C48" s="3">
        <f t="shared" si="0"/>
        <v>12</v>
      </c>
      <c r="D48" s="3">
        <f t="shared" si="1"/>
        <v>12</v>
      </c>
      <c r="E48" s="3">
        <f t="shared" si="2"/>
        <v>13</v>
      </c>
      <c r="F48" s="3" t="str">
        <f t="shared" si="3"/>
        <v>PM</v>
      </c>
      <c r="G48" s="3" t="s">
        <v>156</v>
      </c>
      <c r="H48" s="3" t="s">
        <v>80</v>
      </c>
      <c r="I48" s="3" t="s">
        <v>157</v>
      </c>
      <c r="K48" s="3">
        <f t="shared" si="4"/>
        <v>1923.7787604309724</v>
      </c>
      <c r="M48" s="3">
        <v>2000</v>
      </c>
      <c r="Q48" s="3">
        <v>1984.9572720524557</v>
      </c>
      <c r="T48" s="3">
        <v>1958.2293716741217</v>
      </c>
      <c r="X48" s="3">
        <v>1955.314064026051</v>
      </c>
      <c r="AF48" s="3">
        <v>1916.4674477631088</v>
      </c>
      <c r="AK48" s="3">
        <v>1923.7787604309724</v>
      </c>
      <c r="BA48"/>
      <c r="BB48"/>
      <c r="BC48"/>
      <c r="BD48"/>
    </row>
    <row r="49" spans="1:56" s="3" customFormat="1" x14ac:dyDescent="0.55000000000000004">
      <c r="A49" s="3">
        <v>4</v>
      </c>
      <c r="C49" s="3">
        <f t="shared" si="0"/>
        <v>13</v>
      </c>
      <c r="D49" s="3">
        <f t="shared" si="1"/>
        <v>13</v>
      </c>
      <c r="E49" s="3">
        <f t="shared" si="2"/>
        <v>13</v>
      </c>
      <c r="F49" s="3" t="str">
        <f t="shared" si="3"/>
        <v>PM</v>
      </c>
      <c r="G49" s="3" t="s">
        <v>158</v>
      </c>
      <c r="H49" s="3" t="s">
        <v>159</v>
      </c>
      <c r="I49" s="3" t="s">
        <v>160</v>
      </c>
      <c r="K49" s="3">
        <f t="shared" si="4"/>
        <v>1909.743705771054</v>
      </c>
      <c r="M49" s="3">
        <v>2000</v>
      </c>
      <c r="N49" s="3">
        <v>2018.0777474553288</v>
      </c>
      <c r="T49" s="3">
        <v>1979.3033871623936</v>
      </c>
      <c r="AF49" s="3">
        <v>1941.1818388062454</v>
      </c>
      <c r="AK49" s="3">
        <v>1909.743705771054</v>
      </c>
      <c r="BA49"/>
      <c r="BB49"/>
      <c r="BC49"/>
      <c r="BD49"/>
    </row>
    <row r="50" spans="1:56" s="3" customFormat="1" x14ac:dyDescent="0.55000000000000004">
      <c r="A50" s="3">
        <v>2</v>
      </c>
      <c r="C50" s="3">
        <f t="shared" si="0"/>
        <v>14</v>
      </c>
      <c r="D50" s="3">
        <f t="shared" si="1"/>
        <v>14</v>
      </c>
      <c r="E50" s="3">
        <f t="shared" si="2"/>
        <v>13</v>
      </c>
      <c r="F50" s="3" t="str">
        <f t="shared" si="3"/>
        <v>PM</v>
      </c>
      <c r="G50" s="3" t="s">
        <v>161</v>
      </c>
      <c r="H50" s="3" t="s">
        <v>83</v>
      </c>
      <c r="I50" s="3" t="s">
        <v>162</v>
      </c>
      <c r="K50" s="3">
        <f t="shared" si="4"/>
        <v>1896.4393168475196</v>
      </c>
      <c r="M50" s="3">
        <v>1900</v>
      </c>
      <c r="R50" s="3">
        <v>1896.4393168475196</v>
      </c>
      <c r="BA50"/>
      <c r="BB50"/>
      <c r="BC50"/>
      <c r="BD50"/>
    </row>
    <row r="51" spans="1:56" s="3" customFormat="1" x14ac:dyDescent="0.55000000000000004">
      <c r="A51" s="3">
        <v>6</v>
      </c>
      <c r="C51" s="3">
        <f t="shared" si="0"/>
        <v>15</v>
      </c>
      <c r="D51" s="3">
        <f t="shared" si="1"/>
        <v>15</v>
      </c>
      <c r="E51" s="3">
        <f t="shared" si="2"/>
        <v>13</v>
      </c>
      <c r="F51" s="3" t="str">
        <f t="shared" si="3"/>
        <v>PM</v>
      </c>
      <c r="G51" s="3" t="s">
        <v>163</v>
      </c>
      <c r="H51" s="3" t="s">
        <v>56</v>
      </c>
      <c r="I51" s="3" t="s">
        <v>164</v>
      </c>
      <c r="K51" s="3">
        <f t="shared" si="4"/>
        <v>1877.5257908096291</v>
      </c>
      <c r="M51" s="3">
        <v>1733.3333333333333</v>
      </c>
      <c r="R51" s="3">
        <v>1822.0867267094004</v>
      </c>
      <c r="V51" s="3">
        <v>1785.7462808342839</v>
      </c>
      <c r="AE51" s="3">
        <v>1844.0292298952781</v>
      </c>
      <c r="AF51" s="3">
        <v>1833.9400550490252</v>
      </c>
      <c r="AK51" s="3">
        <v>1877.5257908096291</v>
      </c>
      <c r="BA51"/>
      <c r="BB51"/>
      <c r="BC51"/>
      <c r="BD51"/>
    </row>
    <row r="52" spans="1:56" s="3" customFormat="1" x14ac:dyDescent="0.55000000000000004">
      <c r="A52" s="3">
        <v>6</v>
      </c>
      <c r="C52" s="3">
        <f t="shared" si="0"/>
        <v>16</v>
      </c>
      <c r="D52" s="3">
        <f t="shared" si="1"/>
        <v>16</v>
      </c>
      <c r="E52" s="3">
        <f t="shared" si="2"/>
        <v>13</v>
      </c>
      <c r="F52" s="3" t="str">
        <f t="shared" si="3"/>
        <v>PM</v>
      </c>
      <c r="G52" s="3" t="s">
        <v>165</v>
      </c>
      <c r="H52" s="3" t="s">
        <v>123</v>
      </c>
      <c r="I52" s="3" t="s">
        <v>166</v>
      </c>
      <c r="K52" s="3">
        <f t="shared" si="4"/>
        <v>1831.8626897698371</v>
      </c>
      <c r="M52" s="3">
        <v>1600</v>
      </c>
      <c r="O52" s="3">
        <v>1618.8464696287542</v>
      </c>
      <c r="R52" s="3">
        <v>1711.8916179362541</v>
      </c>
      <c r="V52" s="3">
        <v>1767.2461952821666</v>
      </c>
      <c r="AE52" s="3">
        <v>1801.0457461475862</v>
      </c>
      <c r="AH52" s="3">
        <v>1831.8626897698371</v>
      </c>
      <c r="BA52"/>
      <c r="BB52"/>
      <c r="BC52"/>
      <c r="BD52"/>
    </row>
    <row r="53" spans="1:56" s="3" customFormat="1" x14ac:dyDescent="0.55000000000000004">
      <c r="A53" s="3">
        <v>2</v>
      </c>
      <c r="C53" s="3">
        <f t="shared" si="0"/>
        <v>17</v>
      </c>
      <c r="D53" s="3">
        <f t="shared" si="1"/>
        <v>17</v>
      </c>
      <c r="E53" s="3">
        <f t="shared" si="2"/>
        <v>13</v>
      </c>
      <c r="F53" s="3" t="str">
        <f t="shared" si="3"/>
        <v>PM</v>
      </c>
      <c r="G53" s="3" t="s">
        <v>167</v>
      </c>
      <c r="H53" s="3" t="s">
        <v>168</v>
      </c>
      <c r="I53" s="3" t="s">
        <v>169</v>
      </c>
      <c r="K53" s="3">
        <f t="shared" si="4"/>
        <v>1826.0183232338536</v>
      </c>
      <c r="M53" s="3">
        <v>2000</v>
      </c>
      <c r="N53" s="3">
        <v>1912.3428090400153</v>
      </c>
      <c r="T53" s="3">
        <v>1826.0183232338536</v>
      </c>
      <c r="BA53"/>
      <c r="BB53"/>
      <c r="BC53"/>
      <c r="BD53"/>
    </row>
    <row r="54" spans="1:56" s="3" customFormat="1" x14ac:dyDescent="0.55000000000000004">
      <c r="A54" s="3">
        <v>5</v>
      </c>
      <c r="C54" s="3">
        <f t="shared" si="0"/>
        <v>18</v>
      </c>
      <c r="D54" s="3">
        <f t="shared" si="1"/>
        <v>18</v>
      </c>
      <c r="E54" s="3">
        <f t="shared" si="2"/>
        <v>13</v>
      </c>
      <c r="F54" s="3" t="str">
        <f t="shared" si="3"/>
        <v>PM</v>
      </c>
      <c r="G54" s="3" t="s">
        <v>170</v>
      </c>
      <c r="H54" s="3" t="s">
        <v>48</v>
      </c>
      <c r="I54" s="3" t="s">
        <v>171</v>
      </c>
      <c r="K54" s="3">
        <f t="shared" si="4"/>
        <v>1810.890004828974</v>
      </c>
      <c r="M54" s="3">
        <v>1600</v>
      </c>
      <c r="O54" s="3">
        <v>1678.9356438753489</v>
      </c>
      <c r="R54" s="3">
        <v>1744.263749366158</v>
      </c>
      <c r="V54" s="3">
        <v>1743.1271169512202</v>
      </c>
      <c r="AE54" s="3">
        <v>1790.2172904324889</v>
      </c>
      <c r="AH54" s="3">
        <v>1810.890004828974</v>
      </c>
      <c r="BA54"/>
      <c r="BB54"/>
      <c r="BC54"/>
      <c r="BD54"/>
    </row>
    <row r="55" spans="1:56" s="3" customFormat="1" x14ac:dyDescent="0.55000000000000004">
      <c r="A55" s="3">
        <v>4</v>
      </c>
      <c r="C55" s="3">
        <f t="shared" si="0"/>
        <v>19</v>
      </c>
      <c r="D55" s="3">
        <f t="shared" si="1"/>
        <v>19</v>
      </c>
      <c r="E55" s="3">
        <f t="shared" si="2"/>
        <v>13</v>
      </c>
      <c r="F55" s="3" t="str">
        <f t="shared" si="3"/>
        <v>PM</v>
      </c>
      <c r="G55" s="3" t="s">
        <v>172</v>
      </c>
      <c r="H55" s="3" t="s">
        <v>53</v>
      </c>
      <c r="I55" s="3" t="s">
        <v>173</v>
      </c>
      <c r="K55" s="3">
        <f t="shared" si="4"/>
        <v>1810.5666479396195</v>
      </c>
      <c r="M55" s="3">
        <v>1600</v>
      </c>
      <c r="R55" s="3">
        <v>1669.0361513218229</v>
      </c>
      <c r="AE55" s="3">
        <v>1731.297291429099</v>
      </c>
      <c r="AH55" s="3">
        <v>1810.5666479396195</v>
      </c>
      <c r="BA55"/>
      <c r="BB55"/>
      <c r="BC55"/>
      <c r="BD55"/>
    </row>
    <row r="56" spans="1:56" s="3" customFormat="1" x14ac:dyDescent="0.55000000000000004">
      <c r="A56" s="3">
        <v>4</v>
      </c>
      <c r="C56" s="3">
        <f t="shared" si="0"/>
        <v>20</v>
      </c>
      <c r="D56" s="3">
        <f t="shared" si="1"/>
        <v>20</v>
      </c>
      <c r="E56" s="3">
        <f t="shared" si="2"/>
        <v>13</v>
      </c>
      <c r="F56" s="3" t="str">
        <f t="shared" si="3"/>
        <v>PM</v>
      </c>
      <c r="G56" s="3" t="s">
        <v>174</v>
      </c>
      <c r="H56" s="3" t="s">
        <v>74</v>
      </c>
      <c r="I56" s="3" t="s">
        <v>175</v>
      </c>
      <c r="K56" s="3">
        <f t="shared" si="4"/>
        <v>1785.2610863994914</v>
      </c>
      <c r="M56" s="3">
        <v>1950</v>
      </c>
      <c r="R56" s="3">
        <v>1867.3656691450788</v>
      </c>
      <c r="X56" s="3">
        <v>1828.2210585215053</v>
      </c>
      <c r="AK56" s="3">
        <v>1785.2610863994914</v>
      </c>
      <c r="BA56"/>
      <c r="BB56"/>
      <c r="BC56"/>
      <c r="BD56"/>
    </row>
    <row r="57" spans="1:56" s="3" customFormat="1" x14ac:dyDescent="0.55000000000000004">
      <c r="A57" s="3">
        <v>3</v>
      </c>
      <c r="C57" s="3">
        <f t="shared" si="0"/>
        <v>21</v>
      </c>
      <c r="D57" s="3">
        <f t="shared" si="1"/>
        <v>21</v>
      </c>
      <c r="E57" s="3">
        <f t="shared" si="2"/>
        <v>13</v>
      </c>
      <c r="F57" s="3" t="str">
        <f t="shared" si="3"/>
        <v>PM</v>
      </c>
      <c r="G57" s="3" t="s">
        <v>176</v>
      </c>
      <c r="H57" s="3" t="s">
        <v>62</v>
      </c>
      <c r="I57" s="3" t="s">
        <v>177</v>
      </c>
      <c r="K57" s="3">
        <f t="shared" si="4"/>
        <v>1771.738213622423</v>
      </c>
      <c r="M57" s="3">
        <v>1866.6666666666667</v>
      </c>
      <c r="N57" s="3">
        <v>1813.5199853562972</v>
      </c>
      <c r="R57" s="3">
        <v>1813.6295993707449</v>
      </c>
      <c r="AF57" s="3">
        <v>1771.738213622423</v>
      </c>
      <c r="BA57"/>
      <c r="BB57"/>
      <c r="BC57"/>
      <c r="BD57"/>
    </row>
    <row r="58" spans="1:56" s="3" customFormat="1" x14ac:dyDescent="0.55000000000000004">
      <c r="A58" s="3">
        <v>5</v>
      </c>
      <c r="C58" s="3">
        <f t="shared" si="0"/>
        <v>22</v>
      </c>
      <c r="D58" s="3">
        <f t="shared" si="1"/>
        <v>22</v>
      </c>
      <c r="E58" s="3">
        <f t="shared" si="2"/>
        <v>13</v>
      </c>
      <c r="F58" s="3" t="str">
        <f t="shared" si="3"/>
        <v>PM</v>
      </c>
      <c r="G58" s="3" t="s">
        <v>178</v>
      </c>
      <c r="H58" s="3" t="s">
        <v>77</v>
      </c>
      <c r="I58" s="3" t="s">
        <v>179</v>
      </c>
      <c r="K58" s="3">
        <f t="shared" si="4"/>
        <v>1733.1403872076846</v>
      </c>
      <c r="M58" s="3">
        <v>2000</v>
      </c>
      <c r="Q58" s="3">
        <v>1886.461324672958</v>
      </c>
      <c r="X58" s="3">
        <v>1811.8109214622173</v>
      </c>
      <c r="AF58" s="3">
        <v>1805.72919931465</v>
      </c>
      <c r="AK58" s="3">
        <v>1733.1403872076846</v>
      </c>
      <c r="BA58"/>
      <c r="BB58"/>
      <c r="BC58"/>
      <c r="BD58"/>
    </row>
    <row r="59" spans="1:56" s="3" customFormat="1" x14ac:dyDescent="0.55000000000000004">
      <c r="A59" s="3">
        <v>4</v>
      </c>
      <c r="C59" s="3">
        <f t="shared" si="0"/>
        <v>23</v>
      </c>
      <c r="D59" s="3">
        <f t="shared" si="1"/>
        <v>23</v>
      </c>
      <c r="E59" s="3">
        <f t="shared" si="2"/>
        <v>13</v>
      </c>
      <c r="F59" s="3" t="str">
        <f t="shared" si="3"/>
        <v>PM</v>
      </c>
      <c r="G59" s="3" t="s">
        <v>180</v>
      </c>
      <c r="H59" s="3" t="s">
        <v>53</v>
      </c>
      <c r="I59" s="3" t="s">
        <v>181</v>
      </c>
      <c r="K59" s="3">
        <f t="shared" si="4"/>
        <v>1662.0387592781915</v>
      </c>
      <c r="M59" s="3">
        <v>1600</v>
      </c>
      <c r="AE59" s="3">
        <v>1629.2840362754387</v>
      </c>
      <c r="AH59" s="3">
        <v>1662.0387592781915</v>
      </c>
      <c r="BA59"/>
      <c r="BB59"/>
      <c r="BC59"/>
      <c r="BD59"/>
    </row>
    <row r="60" spans="1:56" s="3" customFormat="1" x14ac:dyDescent="0.55000000000000004">
      <c r="A60" s="3">
        <v>5</v>
      </c>
      <c r="C60" s="3">
        <f t="shared" si="0"/>
        <v>24</v>
      </c>
      <c r="D60" s="3">
        <f t="shared" si="1"/>
        <v>24</v>
      </c>
      <c r="E60" s="3">
        <f t="shared" si="2"/>
        <v>13</v>
      </c>
      <c r="F60" s="3" t="str">
        <f t="shared" si="3"/>
        <v>PM</v>
      </c>
      <c r="G60" s="3" t="s">
        <v>182</v>
      </c>
      <c r="H60" s="3" t="s">
        <v>74</v>
      </c>
      <c r="I60" s="3" t="s">
        <v>183</v>
      </c>
      <c r="K60" s="3">
        <f t="shared" si="4"/>
        <v>1610.5032379120612</v>
      </c>
      <c r="M60" s="3">
        <v>1600</v>
      </c>
      <c r="R60" s="3">
        <v>1536.0430932731663</v>
      </c>
      <c r="V60" s="3">
        <v>1607.8713747070235</v>
      </c>
      <c r="AE60" s="3">
        <v>1589.7419821326855</v>
      </c>
      <c r="AH60" s="3">
        <v>1610.5032379120612</v>
      </c>
      <c r="BA60"/>
      <c r="BB60"/>
      <c r="BC60"/>
      <c r="BD60"/>
    </row>
    <row r="61" spans="1:56" s="3" customFormat="1" x14ac:dyDescent="0.55000000000000004">
      <c r="A61" s="3">
        <v>4</v>
      </c>
      <c r="C61" s="3">
        <f t="shared" si="0"/>
        <v>25</v>
      </c>
      <c r="D61" s="3">
        <f t="shared" si="1"/>
        <v>25</v>
      </c>
      <c r="E61" s="3">
        <f t="shared" si="2"/>
        <v>13</v>
      </c>
      <c r="F61" s="3" t="str">
        <f t="shared" si="3"/>
        <v>PM</v>
      </c>
      <c r="G61" s="3" t="s">
        <v>184</v>
      </c>
      <c r="H61" s="3" t="s">
        <v>185</v>
      </c>
      <c r="I61" s="3" t="s">
        <v>186</v>
      </c>
      <c r="K61" s="3">
        <f t="shared" si="4"/>
        <v>1600</v>
      </c>
      <c r="M61" s="3">
        <v>1600</v>
      </c>
      <c r="BA61"/>
      <c r="BB61"/>
      <c r="BC61"/>
      <c r="BD61"/>
    </row>
    <row r="62" spans="1:56" s="3" customFormat="1" x14ac:dyDescent="0.55000000000000004">
      <c r="A62" s="3">
        <v>5</v>
      </c>
      <c r="C62" s="3">
        <f t="shared" si="0"/>
        <v>26</v>
      </c>
      <c r="D62" s="3">
        <f t="shared" si="1"/>
        <v>26</v>
      </c>
      <c r="E62" s="3">
        <f t="shared" si="2"/>
        <v>13</v>
      </c>
      <c r="F62" s="3" t="str">
        <f t="shared" si="3"/>
        <v>PM</v>
      </c>
      <c r="G62" s="3" t="s">
        <v>187</v>
      </c>
      <c r="H62" s="3" t="s">
        <v>86</v>
      </c>
      <c r="I62" s="3" t="s">
        <v>188</v>
      </c>
      <c r="K62" s="3">
        <f t="shared" si="4"/>
        <v>1592.6519511690487</v>
      </c>
      <c r="M62" s="3">
        <v>1600</v>
      </c>
      <c r="R62" s="3">
        <v>1553.4113654669543</v>
      </c>
      <c r="V62" s="3">
        <v>1618.5158546861862</v>
      </c>
      <c r="AH62" s="3">
        <v>1592.6519511690487</v>
      </c>
      <c r="BA62"/>
      <c r="BB62"/>
      <c r="BC62"/>
      <c r="BD62"/>
    </row>
    <row r="63" spans="1:56" s="3" customFormat="1" x14ac:dyDescent="0.55000000000000004">
      <c r="A63" s="3">
        <v>4</v>
      </c>
      <c r="C63" s="3">
        <f t="shared" si="0"/>
        <v>27</v>
      </c>
      <c r="D63" s="3">
        <f t="shared" si="1"/>
        <v>27</v>
      </c>
      <c r="E63" s="3">
        <f t="shared" si="2"/>
        <v>13</v>
      </c>
      <c r="F63" s="3" t="str">
        <f t="shared" si="3"/>
        <v>PM</v>
      </c>
      <c r="G63" s="3" t="s">
        <v>189</v>
      </c>
      <c r="H63" s="3" t="s">
        <v>77</v>
      </c>
      <c r="I63" s="3" t="s">
        <v>190</v>
      </c>
      <c r="K63" s="3">
        <f t="shared" si="4"/>
        <v>1580.3451476718922</v>
      </c>
      <c r="M63" s="3">
        <v>1600</v>
      </c>
      <c r="V63" s="3">
        <v>1528.9302784505335</v>
      </c>
      <c r="AE63" s="3">
        <v>1587.4327737989497</v>
      </c>
      <c r="AH63" s="3">
        <v>1580.3451476718922</v>
      </c>
      <c r="BA63"/>
      <c r="BB63"/>
      <c r="BC63"/>
      <c r="BD63"/>
    </row>
    <row r="64" spans="1:56" s="3" customFormat="1" x14ac:dyDescent="0.55000000000000004">
      <c r="A64" s="3">
        <v>5</v>
      </c>
      <c r="C64" s="3">
        <f t="shared" si="0"/>
        <v>28</v>
      </c>
      <c r="D64" s="3">
        <f t="shared" si="1"/>
        <v>28</v>
      </c>
      <c r="E64" s="3">
        <f t="shared" si="2"/>
        <v>13</v>
      </c>
      <c r="F64" s="3" t="str">
        <f t="shared" si="3"/>
        <v>PM</v>
      </c>
      <c r="G64" s="3" t="s">
        <v>191</v>
      </c>
      <c r="H64" s="3" t="s">
        <v>192</v>
      </c>
      <c r="I64" s="3" t="s">
        <v>193</v>
      </c>
      <c r="K64" s="3">
        <f t="shared" si="4"/>
        <v>1574.8504226240141</v>
      </c>
      <c r="M64" s="3">
        <v>1680</v>
      </c>
      <c r="O64" s="3">
        <v>1576.0264289852353</v>
      </c>
      <c r="R64" s="3">
        <v>1576.6448163505197</v>
      </c>
      <c r="V64" s="3">
        <v>1591.8002795393315</v>
      </c>
      <c r="AF64" s="3">
        <v>1574.8504226240141</v>
      </c>
      <c r="BA64"/>
      <c r="BB64"/>
      <c r="BC64"/>
      <c r="BD64"/>
    </row>
    <row r="65" spans="1:56" s="3" customFormat="1" x14ac:dyDescent="0.55000000000000004">
      <c r="A65" s="3">
        <v>4</v>
      </c>
      <c r="C65" s="3">
        <f t="shared" si="0"/>
        <v>29</v>
      </c>
      <c r="D65" s="3">
        <f t="shared" si="1"/>
        <v>29</v>
      </c>
      <c r="E65" s="3">
        <f t="shared" si="2"/>
        <v>13</v>
      </c>
      <c r="F65" s="3" t="str">
        <f t="shared" si="3"/>
        <v>PM</v>
      </c>
      <c r="G65" s="3" t="s">
        <v>194</v>
      </c>
      <c r="H65" s="3" t="s">
        <v>120</v>
      </c>
      <c r="I65" s="3" t="s">
        <v>195</v>
      </c>
      <c r="K65" s="3">
        <f t="shared" si="4"/>
        <v>1554.580947734373</v>
      </c>
      <c r="M65" s="3">
        <v>1600</v>
      </c>
      <c r="R65" s="3">
        <v>1531.7845492530273</v>
      </c>
      <c r="V65" s="3">
        <v>1527.5304441019589</v>
      </c>
      <c r="AH65" s="3">
        <v>1554.580947734373</v>
      </c>
      <c r="BA65"/>
      <c r="BB65"/>
      <c r="BC65"/>
      <c r="BD65"/>
    </row>
    <row r="66" spans="1:56" s="3" customFormat="1" x14ac:dyDescent="0.55000000000000004">
      <c r="A66" s="3">
        <v>4</v>
      </c>
      <c r="C66" s="3">
        <f t="shared" ref="C66:C129" si="5">IF(E66=E65,C65+1,1)</f>
        <v>30</v>
      </c>
      <c r="D66" s="3">
        <f t="shared" ref="D66:D129" si="6">IF(K66=K65,D65,C66)</f>
        <v>30</v>
      </c>
      <c r="E66" s="3">
        <f t="shared" ref="E66:E129" si="7">10+VALUE(RIGHT(LEFT(G66,3),1))</f>
        <v>13</v>
      </c>
      <c r="F66" s="3" t="str">
        <f t="shared" ref="F66:F129" si="8">RIGHT(G66,2) &amp; IF(A66&lt;2,"x","")</f>
        <v>PM</v>
      </c>
      <c r="G66" s="3" t="s">
        <v>196</v>
      </c>
      <c r="H66" s="3" t="s">
        <v>123</v>
      </c>
      <c r="I66" s="3" t="s">
        <v>197</v>
      </c>
      <c r="K66" s="3">
        <f t="shared" ref="K66:K129" si="9">LOOKUP(1E+100,M66:CB66)</f>
        <v>1533.9410674864184</v>
      </c>
      <c r="M66" s="3">
        <v>1600</v>
      </c>
      <c r="O66" s="3">
        <v>1502.6974840415435</v>
      </c>
      <c r="V66" s="3">
        <v>1463.1695308132887</v>
      </c>
      <c r="AE66" s="3">
        <v>1533.9410674864184</v>
      </c>
      <c r="BA66"/>
      <c r="BB66"/>
      <c r="BC66"/>
      <c r="BD66"/>
    </row>
    <row r="67" spans="1:56" s="3" customFormat="1" x14ac:dyDescent="0.55000000000000004">
      <c r="A67" s="3">
        <v>3</v>
      </c>
      <c r="C67" s="3">
        <f t="shared" si="5"/>
        <v>31</v>
      </c>
      <c r="D67" s="3">
        <f t="shared" si="6"/>
        <v>31</v>
      </c>
      <c r="E67" s="3">
        <f t="shared" si="7"/>
        <v>13</v>
      </c>
      <c r="F67" s="3" t="str">
        <f t="shared" si="8"/>
        <v>PM</v>
      </c>
      <c r="G67" s="3" t="s">
        <v>198</v>
      </c>
      <c r="H67" s="3" t="s">
        <v>80</v>
      </c>
      <c r="I67" s="3" t="s">
        <v>199</v>
      </c>
      <c r="K67" s="3">
        <f t="shared" si="9"/>
        <v>1465.3481858897255</v>
      </c>
      <c r="M67" s="3">
        <v>1600</v>
      </c>
      <c r="AE67" s="3">
        <v>1549.7739558310539</v>
      </c>
      <c r="AH67" s="3">
        <v>1465.3481858897255</v>
      </c>
      <c r="BA67"/>
      <c r="BB67"/>
      <c r="BC67"/>
      <c r="BD67"/>
    </row>
    <row r="68" spans="1:56" s="3" customFormat="1" x14ac:dyDescent="0.55000000000000004">
      <c r="A68" s="3">
        <v>5</v>
      </c>
      <c r="C68" s="3">
        <f t="shared" si="5"/>
        <v>32</v>
      </c>
      <c r="D68" s="3">
        <f t="shared" si="6"/>
        <v>32</v>
      </c>
      <c r="E68" s="3">
        <f t="shared" si="7"/>
        <v>13</v>
      </c>
      <c r="F68" s="3" t="str">
        <f t="shared" si="8"/>
        <v>PM</v>
      </c>
      <c r="G68" s="3" t="s">
        <v>200</v>
      </c>
      <c r="H68" s="3" t="s">
        <v>201</v>
      </c>
      <c r="I68" s="3" t="s">
        <v>202</v>
      </c>
      <c r="K68" s="3">
        <f t="shared" si="9"/>
        <v>1455.4500475023108</v>
      </c>
      <c r="M68" s="3">
        <v>1600</v>
      </c>
      <c r="O68" s="3">
        <v>1552.3614644794861</v>
      </c>
      <c r="V68" s="3">
        <v>1463.6874940425851</v>
      </c>
      <c r="AE68" s="3">
        <v>1504.3580025141518</v>
      </c>
      <c r="AH68" s="3">
        <v>1455.4500475023108</v>
      </c>
      <c r="BA68"/>
      <c r="BB68"/>
      <c r="BC68"/>
      <c r="BD68"/>
    </row>
    <row r="69" spans="1:56" s="3" customFormat="1" x14ac:dyDescent="0.55000000000000004">
      <c r="A69" s="3">
        <v>4</v>
      </c>
      <c r="C69" s="3">
        <f t="shared" si="5"/>
        <v>33</v>
      </c>
      <c r="D69" s="3">
        <f t="shared" si="6"/>
        <v>33</v>
      </c>
      <c r="E69" s="3">
        <f t="shared" si="7"/>
        <v>13</v>
      </c>
      <c r="F69" s="3" t="str">
        <f t="shared" si="8"/>
        <v>PM</v>
      </c>
      <c r="G69" s="3" t="s">
        <v>203</v>
      </c>
      <c r="H69" s="3" t="s">
        <v>77</v>
      </c>
      <c r="I69" s="3" t="s">
        <v>204</v>
      </c>
      <c r="K69" s="3">
        <f t="shared" si="9"/>
        <v>1451.4568934891663</v>
      </c>
      <c r="M69" s="3">
        <v>1600</v>
      </c>
      <c r="V69" s="3">
        <v>1519.8995716012294</v>
      </c>
      <c r="AE69" s="3">
        <v>1464.4101422901065</v>
      </c>
      <c r="AH69" s="3">
        <v>1451.4568934891663</v>
      </c>
      <c r="BA69"/>
      <c r="BB69"/>
      <c r="BC69"/>
      <c r="BD69"/>
    </row>
    <row r="70" spans="1:56" s="3" customFormat="1" x14ac:dyDescent="0.55000000000000004">
      <c r="A70" s="3">
        <v>4</v>
      </c>
      <c r="C70" s="3">
        <f t="shared" si="5"/>
        <v>34</v>
      </c>
      <c r="D70" s="3">
        <f t="shared" si="6"/>
        <v>34</v>
      </c>
      <c r="E70" s="3">
        <f t="shared" si="7"/>
        <v>13</v>
      </c>
      <c r="F70" s="3" t="str">
        <f t="shared" si="8"/>
        <v>PM</v>
      </c>
      <c r="G70" s="3" t="s">
        <v>205</v>
      </c>
      <c r="H70" s="3" t="s">
        <v>77</v>
      </c>
      <c r="I70" s="3" t="s">
        <v>206</v>
      </c>
      <c r="K70" s="3">
        <f t="shared" si="9"/>
        <v>1439.5371693229176</v>
      </c>
      <c r="M70" s="3">
        <v>1600</v>
      </c>
      <c r="V70" s="3">
        <v>1513.6385218328051</v>
      </c>
      <c r="AE70" s="3">
        <v>1438.3154248482977</v>
      </c>
      <c r="AH70" s="3">
        <v>1439.5371693229176</v>
      </c>
      <c r="BA70"/>
      <c r="BB70"/>
      <c r="BC70"/>
      <c r="BD70"/>
    </row>
    <row r="71" spans="1:56" s="3" customFormat="1" x14ac:dyDescent="0.55000000000000004">
      <c r="A71" s="3">
        <v>5</v>
      </c>
      <c r="C71" s="3">
        <f t="shared" si="5"/>
        <v>35</v>
      </c>
      <c r="D71" s="3">
        <f t="shared" si="6"/>
        <v>35</v>
      </c>
      <c r="E71" s="3">
        <f t="shared" si="7"/>
        <v>13</v>
      </c>
      <c r="F71" s="3" t="str">
        <f t="shared" si="8"/>
        <v>PM</v>
      </c>
      <c r="G71" s="3" t="s">
        <v>207</v>
      </c>
      <c r="H71" s="3" t="s">
        <v>74</v>
      </c>
      <c r="I71" s="3" t="s">
        <v>208</v>
      </c>
      <c r="K71" s="3">
        <f t="shared" si="9"/>
        <v>1429.7328186646278</v>
      </c>
      <c r="M71" s="3">
        <v>1600</v>
      </c>
      <c r="R71" s="3">
        <v>1498.1965512618083</v>
      </c>
      <c r="V71" s="3">
        <v>1478.5643462361315</v>
      </c>
      <c r="AE71" s="3">
        <v>1463.0415566847423</v>
      </c>
      <c r="AH71" s="3">
        <v>1429.7328186646278</v>
      </c>
      <c r="BA71"/>
      <c r="BB71"/>
      <c r="BC71"/>
      <c r="BD71"/>
    </row>
    <row r="72" spans="1:56" s="3" customFormat="1" x14ac:dyDescent="0.55000000000000004">
      <c r="A72" s="3">
        <v>4</v>
      </c>
      <c r="C72" s="3">
        <f t="shared" si="5"/>
        <v>1</v>
      </c>
      <c r="D72" s="3">
        <f t="shared" si="6"/>
        <v>1</v>
      </c>
      <c r="E72" s="3">
        <f t="shared" si="7"/>
        <v>14</v>
      </c>
      <c r="F72" s="3" t="str">
        <f t="shared" si="8"/>
        <v>PM</v>
      </c>
      <c r="G72" s="3" t="s">
        <v>209</v>
      </c>
      <c r="H72" s="3" t="s">
        <v>53</v>
      </c>
      <c r="I72" s="3" t="s">
        <v>210</v>
      </c>
      <c r="K72" s="3">
        <f t="shared" si="9"/>
        <v>2372.9779641377486</v>
      </c>
      <c r="M72" s="3">
        <v>2200</v>
      </c>
      <c r="N72" s="3">
        <v>2240.1626460834227</v>
      </c>
      <c r="T72" s="3">
        <v>2346.1893646532872</v>
      </c>
      <c r="AF72" s="3">
        <v>2372.9779641377486</v>
      </c>
      <c r="BA72"/>
      <c r="BB72"/>
      <c r="BC72"/>
      <c r="BD72"/>
    </row>
    <row r="73" spans="1:56" s="3" customFormat="1" x14ac:dyDescent="0.55000000000000004">
      <c r="A73" s="3">
        <v>7</v>
      </c>
      <c r="C73" s="3">
        <f t="shared" si="5"/>
        <v>2</v>
      </c>
      <c r="D73" s="3">
        <f t="shared" si="6"/>
        <v>2</v>
      </c>
      <c r="E73" s="3">
        <f t="shared" si="7"/>
        <v>14</v>
      </c>
      <c r="F73" s="3" t="str">
        <f t="shared" si="8"/>
        <v>PM</v>
      </c>
      <c r="G73" s="3" t="s">
        <v>211</v>
      </c>
      <c r="H73" s="3" t="s">
        <v>42</v>
      </c>
      <c r="I73" s="3" t="s">
        <v>212</v>
      </c>
      <c r="K73" s="3">
        <f t="shared" si="9"/>
        <v>2353.9559420966807</v>
      </c>
      <c r="M73" s="3">
        <v>2200</v>
      </c>
      <c r="N73" s="3">
        <v>2242.2431599086008</v>
      </c>
      <c r="Q73" s="3">
        <v>2306.1470314009102</v>
      </c>
      <c r="T73" s="3">
        <v>2359.2797880104786</v>
      </c>
      <c r="X73" s="3">
        <v>2365.1036497403302</v>
      </c>
      <c r="AF73" s="3">
        <v>2353.9559420966807</v>
      </c>
      <c r="BA73"/>
      <c r="BB73"/>
      <c r="BC73"/>
      <c r="BD73"/>
    </row>
    <row r="74" spans="1:56" s="3" customFormat="1" x14ac:dyDescent="0.55000000000000004">
      <c r="A74" s="3">
        <v>4</v>
      </c>
      <c r="C74" s="3">
        <f t="shared" si="5"/>
        <v>3</v>
      </c>
      <c r="D74" s="3">
        <f t="shared" si="6"/>
        <v>3</v>
      </c>
      <c r="E74" s="3">
        <f t="shared" si="7"/>
        <v>14</v>
      </c>
      <c r="F74" s="3" t="str">
        <f t="shared" si="8"/>
        <v>PM</v>
      </c>
      <c r="G74" s="3" t="s">
        <v>213</v>
      </c>
      <c r="H74" s="3" t="s">
        <v>214</v>
      </c>
      <c r="I74" s="3" t="s">
        <v>215</v>
      </c>
      <c r="K74" s="3">
        <f t="shared" si="9"/>
        <v>2348.2102926254911</v>
      </c>
      <c r="M74" s="3">
        <v>2200</v>
      </c>
      <c r="N74" s="3">
        <v>2202.3114747390041</v>
      </c>
      <c r="X74" s="3">
        <v>2249.4486827112437</v>
      </c>
      <c r="AF74" s="3">
        <v>2316.5309943438829</v>
      </c>
      <c r="AK74" s="3">
        <v>2348.2102926254911</v>
      </c>
      <c r="BA74"/>
      <c r="BB74"/>
      <c r="BC74"/>
      <c r="BD74"/>
    </row>
    <row r="75" spans="1:56" s="3" customFormat="1" x14ac:dyDescent="0.55000000000000004">
      <c r="A75" s="3">
        <v>2</v>
      </c>
      <c r="C75" s="3">
        <f t="shared" si="5"/>
        <v>4</v>
      </c>
      <c r="D75" s="3">
        <f t="shared" si="6"/>
        <v>4</v>
      </c>
      <c r="E75" s="3">
        <f t="shared" si="7"/>
        <v>14</v>
      </c>
      <c r="F75" s="3" t="str">
        <f t="shared" si="8"/>
        <v>PM</v>
      </c>
      <c r="G75" s="3" t="s">
        <v>216</v>
      </c>
      <c r="H75" s="3" t="s">
        <v>140</v>
      </c>
      <c r="I75" s="3" t="s">
        <v>217</v>
      </c>
      <c r="K75" s="3">
        <f t="shared" si="9"/>
        <v>2331.9120599378916</v>
      </c>
      <c r="M75" s="3">
        <v>2200</v>
      </c>
      <c r="Q75" s="3">
        <v>2289.8169471018541</v>
      </c>
      <c r="X75" s="3">
        <v>2331.9120599378916</v>
      </c>
      <c r="BA75"/>
      <c r="BB75"/>
      <c r="BC75"/>
      <c r="BD75"/>
    </row>
    <row r="76" spans="1:56" s="3" customFormat="1" x14ac:dyDescent="0.55000000000000004">
      <c r="A76" s="3">
        <v>2</v>
      </c>
      <c r="C76" s="3">
        <f t="shared" si="5"/>
        <v>5</v>
      </c>
      <c r="D76" s="3">
        <f t="shared" si="6"/>
        <v>5</v>
      </c>
      <c r="E76" s="3">
        <f t="shared" si="7"/>
        <v>14</v>
      </c>
      <c r="F76" s="3" t="str">
        <f t="shared" si="8"/>
        <v>PM</v>
      </c>
      <c r="G76" s="3" t="s">
        <v>218</v>
      </c>
      <c r="H76" s="3" t="s">
        <v>62</v>
      </c>
      <c r="I76" s="3" t="s">
        <v>219</v>
      </c>
      <c r="K76" s="3">
        <f t="shared" si="9"/>
        <v>2302.8558709093545</v>
      </c>
      <c r="M76" s="3">
        <v>2200</v>
      </c>
      <c r="N76" s="3">
        <v>2302.8558709093545</v>
      </c>
      <c r="BA76"/>
      <c r="BB76"/>
      <c r="BC76"/>
      <c r="BD76"/>
    </row>
    <row r="77" spans="1:56" s="3" customFormat="1" x14ac:dyDescent="0.55000000000000004">
      <c r="A77" s="3">
        <v>4</v>
      </c>
      <c r="C77" s="3">
        <f t="shared" si="5"/>
        <v>6</v>
      </c>
      <c r="D77" s="3">
        <f t="shared" si="6"/>
        <v>6</v>
      </c>
      <c r="E77" s="3">
        <f t="shared" si="7"/>
        <v>14</v>
      </c>
      <c r="F77" s="3" t="str">
        <f t="shared" si="8"/>
        <v>PM</v>
      </c>
      <c r="G77" s="3" t="s">
        <v>220</v>
      </c>
      <c r="H77" s="3" t="s">
        <v>159</v>
      </c>
      <c r="I77" s="3" t="s">
        <v>221</v>
      </c>
      <c r="K77" s="3">
        <f t="shared" si="9"/>
        <v>2287.8361895738603</v>
      </c>
      <c r="M77" s="3">
        <v>2200</v>
      </c>
      <c r="N77" s="3">
        <v>2248.3682626031487</v>
      </c>
      <c r="T77" s="3">
        <v>2301.5701528557265</v>
      </c>
      <c r="AF77" s="3">
        <v>2323.4257344201073</v>
      </c>
      <c r="AK77" s="3">
        <v>2287.8361895738603</v>
      </c>
      <c r="BA77"/>
      <c r="BB77"/>
      <c r="BC77"/>
      <c r="BD77"/>
    </row>
    <row r="78" spans="1:56" s="3" customFormat="1" x14ac:dyDescent="0.55000000000000004">
      <c r="A78" s="3">
        <v>2</v>
      </c>
      <c r="C78" s="3">
        <f t="shared" si="5"/>
        <v>7</v>
      </c>
      <c r="D78" s="3">
        <f t="shared" si="6"/>
        <v>7</v>
      </c>
      <c r="E78" s="3">
        <f t="shared" si="7"/>
        <v>14</v>
      </c>
      <c r="F78" s="3" t="str">
        <f t="shared" si="8"/>
        <v>PM</v>
      </c>
      <c r="G78" s="3" t="s">
        <v>222</v>
      </c>
      <c r="H78" s="3" t="s">
        <v>131</v>
      </c>
      <c r="I78" s="3" t="s">
        <v>223</v>
      </c>
      <c r="K78" s="3">
        <f t="shared" si="9"/>
        <v>2283.5688591205844</v>
      </c>
      <c r="M78" s="3">
        <v>2200</v>
      </c>
      <c r="T78" s="3">
        <v>2199.813759247606</v>
      </c>
      <c r="AK78" s="3">
        <v>2283.5688591205844</v>
      </c>
      <c r="BA78"/>
      <c r="BB78"/>
      <c r="BC78"/>
      <c r="BD78"/>
    </row>
    <row r="79" spans="1:56" s="3" customFormat="1" x14ac:dyDescent="0.55000000000000004">
      <c r="A79" s="3">
        <v>2</v>
      </c>
      <c r="C79" s="3">
        <f t="shared" si="5"/>
        <v>8</v>
      </c>
      <c r="D79" s="3">
        <f t="shared" si="6"/>
        <v>8</v>
      </c>
      <c r="E79" s="3">
        <f t="shared" si="7"/>
        <v>14</v>
      </c>
      <c r="F79" s="3" t="str">
        <f t="shared" si="8"/>
        <v>PM</v>
      </c>
      <c r="G79" s="3" t="s">
        <v>224</v>
      </c>
      <c r="H79" s="3" t="s">
        <v>45</v>
      </c>
      <c r="I79" s="3" t="s">
        <v>225</v>
      </c>
      <c r="K79" s="3">
        <f t="shared" si="9"/>
        <v>2276.7265372520119</v>
      </c>
      <c r="M79" s="3">
        <v>2200</v>
      </c>
      <c r="N79" s="3">
        <v>2276.7265372520119</v>
      </c>
      <c r="BA79"/>
      <c r="BB79"/>
      <c r="BC79"/>
      <c r="BD79"/>
    </row>
    <row r="80" spans="1:56" s="3" customFormat="1" x14ac:dyDescent="0.55000000000000004">
      <c r="A80" s="3">
        <v>3</v>
      </c>
      <c r="C80" s="3">
        <f t="shared" si="5"/>
        <v>9</v>
      </c>
      <c r="D80" s="3">
        <f t="shared" si="6"/>
        <v>9</v>
      </c>
      <c r="E80" s="3">
        <f t="shared" si="7"/>
        <v>14</v>
      </c>
      <c r="F80" s="3" t="str">
        <f t="shared" si="8"/>
        <v>PM</v>
      </c>
      <c r="G80" s="3" t="s">
        <v>226</v>
      </c>
      <c r="H80" s="3" t="s">
        <v>53</v>
      </c>
      <c r="I80" s="3" t="s">
        <v>227</v>
      </c>
      <c r="K80" s="3">
        <f t="shared" si="9"/>
        <v>2240.2632651868266</v>
      </c>
      <c r="M80" s="3">
        <v>2200</v>
      </c>
      <c r="N80" s="3">
        <v>2222.1710949557341</v>
      </c>
      <c r="AF80" s="3">
        <v>2244.1456942157001</v>
      </c>
      <c r="AK80" s="3">
        <v>2240.2632651868266</v>
      </c>
      <c r="BA80"/>
      <c r="BB80"/>
      <c r="BC80"/>
      <c r="BD80"/>
    </row>
    <row r="81" spans="1:56" s="3" customFormat="1" x14ac:dyDescent="0.55000000000000004">
      <c r="A81" s="3">
        <v>2</v>
      </c>
      <c r="C81" s="3">
        <f t="shared" si="5"/>
        <v>10</v>
      </c>
      <c r="D81" s="3">
        <f t="shared" si="6"/>
        <v>10</v>
      </c>
      <c r="E81" s="3">
        <f t="shared" si="7"/>
        <v>14</v>
      </c>
      <c r="F81" s="3" t="str">
        <f t="shared" si="8"/>
        <v>PM</v>
      </c>
      <c r="G81" s="3" t="s">
        <v>228</v>
      </c>
      <c r="H81" s="3" t="s">
        <v>62</v>
      </c>
      <c r="I81" s="3" t="s">
        <v>229</v>
      </c>
      <c r="K81" s="3">
        <f t="shared" si="9"/>
        <v>2238.8017234022623</v>
      </c>
      <c r="M81" s="3">
        <v>2200</v>
      </c>
      <c r="N81" s="3">
        <v>2238.8017234022623</v>
      </c>
      <c r="BA81"/>
      <c r="BB81"/>
      <c r="BC81"/>
      <c r="BD81"/>
    </row>
    <row r="82" spans="1:56" s="3" customFormat="1" x14ac:dyDescent="0.55000000000000004">
      <c r="A82" s="3">
        <v>3</v>
      </c>
      <c r="C82" s="3">
        <f t="shared" si="5"/>
        <v>11</v>
      </c>
      <c r="D82" s="3">
        <f t="shared" si="6"/>
        <v>11</v>
      </c>
      <c r="E82" s="3">
        <f t="shared" si="7"/>
        <v>14</v>
      </c>
      <c r="F82" s="3" t="str">
        <f t="shared" si="8"/>
        <v>PM</v>
      </c>
      <c r="G82" s="3" t="s">
        <v>230</v>
      </c>
      <c r="H82" s="3" t="s">
        <v>120</v>
      </c>
      <c r="I82" s="3" t="s">
        <v>231</v>
      </c>
      <c r="K82" s="3">
        <f t="shared" si="9"/>
        <v>2230.640120642619</v>
      </c>
      <c r="M82" s="3">
        <v>2200</v>
      </c>
      <c r="Q82" s="3">
        <v>2170.5364662991246</v>
      </c>
      <c r="AF82" s="3">
        <v>2230.640120642619</v>
      </c>
      <c r="BA82"/>
      <c r="BB82"/>
      <c r="BC82"/>
      <c r="BD82"/>
    </row>
    <row r="83" spans="1:56" s="3" customFormat="1" x14ac:dyDescent="0.55000000000000004">
      <c r="A83" s="3">
        <v>4</v>
      </c>
      <c r="C83" s="3">
        <f t="shared" si="5"/>
        <v>12</v>
      </c>
      <c r="D83" s="3">
        <f t="shared" si="6"/>
        <v>12</v>
      </c>
      <c r="E83" s="3">
        <f t="shared" si="7"/>
        <v>14</v>
      </c>
      <c r="F83" s="3" t="str">
        <f t="shared" si="8"/>
        <v>PM</v>
      </c>
      <c r="G83" s="3" t="s">
        <v>232</v>
      </c>
      <c r="H83" s="3" t="s">
        <v>53</v>
      </c>
      <c r="I83" s="3" t="s">
        <v>233</v>
      </c>
      <c r="K83" s="3">
        <f t="shared" si="9"/>
        <v>2163.6349927170941</v>
      </c>
      <c r="M83" s="3">
        <v>2200</v>
      </c>
      <c r="N83" s="3">
        <v>2202.4251730406336</v>
      </c>
      <c r="T83" s="3">
        <v>2186.259263630046</v>
      </c>
      <c r="AF83" s="3">
        <v>2163.6349927170941</v>
      </c>
      <c r="BA83"/>
      <c r="BB83"/>
      <c r="BC83"/>
      <c r="BD83"/>
    </row>
    <row r="84" spans="1:56" s="3" customFormat="1" x14ac:dyDescent="0.55000000000000004">
      <c r="A84" s="3">
        <v>2</v>
      </c>
      <c r="C84" s="3">
        <f t="shared" si="5"/>
        <v>13</v>
      </c>
      <c r="D84" s="3">
        <f t="shared" si="6"/>
        <v>13</v>
      </c>
      <c r="E84" s="3">
        <f t="shared" si="7"/>
        <v>14</v>
      </c>
      <c r="F84" s="3" t="str">
        <f t="shared" si="8"/>
        <v>PM</v>
      </c>
      <c r="G84" s="3" t="s">
        <v>234</v>
      </c>
      <c r="H84" s="3" t="s">
        <v>62</v>
      </c>
      <c r="I84" s="3" t="s">
        <v>235</v>
      </c>
      <c r="K84" s="3">
        <f t="shared" si="9"/>
        <v>2158.995704907732</v>
      </c>
      <c r="M84" s="3">
        <v>2200</v>
      </c>
      <c r="N84" s="3">
        <v>2158.995704907732</v>
      </c>
      <c r="BA84"/>
      <c r="BB84"/>
      <c r="BC84"/>
      <c r="BD84"/>
    </row>
    <row r="85" spans="1:56" s="3" customFormat="1" x14ac:dyDescent="0.55000000000000004">
      <c r="A85" s="3">
        <v>2</v>
      </c>
      <c r="C85" s="3">
        <f t="shared" si="5"/>
        <v>14</v>
      </c>
      <c r="D85" s="3">
        <f t="shared" si="6"/>
        <v>14</v>
      </c>
      <c r="E85" s="3">
        <f t="shared" si="7"/>
        <v>14</v>
      </c>
      <c r="F85" s="3" t="str">
        <f t="shared" si="8"/>
        <v>PM</v>
      </c>
      <c r="G85" s="3" t="s">
        <v>236</v>
      </c>
      <c r="H85" s="3" t="s">
        <v>77</v>
      </c>
      <c r="I85" s="3" t="s">
        <v>237</v>
      </c>
      <c r="K85" s="3">
        <f t="shared" si="9"/>
        <v>2157.5354413090504</v>
      </c>
      <c r="M85" s="3">
        <v>2200</v>
      </c>
      <c r="Q85" s="3">
        <v>2109.7915956346887</v>
      </c>
      <c r="X85" s="3">
        <v>2157.5354413090504</v>
      </c>
      <c r="BA85"/>
      <c r="BB85"/>
      <c r="BC85"/>
      <c r="BD85"/>
    </row>
    <row r="86" spans="1:56" s="3" customFormat="1" x14ac:dyDescent="0.55000000000000004">
      <c r="A86" s="3">
        <v>2</v>
      </c>
      <c r="C86" s="3">
        <f t="shared" si="5"/>
        <v>15</v>
      </c>
      <c r="D86" s="3">
        <f t="shared" si="6"/>
        <v>15</v>
      </c>
      <c r="E86" s="3">
        <f t="shared" si="7"/>
        <v>14</v>
      </c>
      <c r="F86" s="3" t="str">
        <f t="shared" si="8"/>
        <v>PM</v>
      </c>
      <c r="G86" s="3" t="s">
        <v>238</v>
      </c>
      <c r="H86" s="3" t="s">
        <v>62</v>
      </c>
      <c r="I86" s="3" t="s">
        <v>239</v>
      </c>
      <c r="K86" s="3">
        <f t="shared" si="9"/>
        <v>2154.3373118664681</v>
      </c>
      <c r="M86" s="3">
        <v>2200</v>
      </c>
      <c r="N86" s="3">
        <v>2154.3373118664681</v>
      </c>
      <c r="BA86"/>
      <c r="BB86"/>
      <c r="BC86"/>
      <c r="BD86"/>
    </row>
    <row r="87" spans="1:56" s="3" customFormat="1" x14ac:dyDescent="0.55000000000000004">
      <c r="A87" s="3">
        <v>3</v>
      </c>
      <c r="C87" s="3">
        <f t="shared" si="5"/>
        <v>16</v>
      </c>
      <c r="D87" s="3">
        <f t="shared" si="6"/>
        <v>16</v>
      </c>
      <c r="E87" s="3">
        <f t="shared" si="7"/>
        <v>14</v>
      </c>
      <c r="F87" s="3" t="str">
        <f t="shared" si="8"/>
        <v>PM</v>
      </c>
      <c r="G87" s="3" t="s">
        <v>240</v>
      </c>
      <c r="H87" s="3" t="s">
        <v>168</v>
      </c>
      <c r="I87" s="3" t="s">
        <v>241</v>
      </c>
      <c r="K87" s="3">
        <f t="shared" si="9"/>
        <v>2154.3258194838668</v>
      </c>
      <c r="M87" s="3">
        <v>2066.6666666666665</v>
      </c>
      <c r="O87" s="3">
        <v>2080.9587216783939</v>
      </c>
      <c r="T87" s="3">
        <v>2154.3258194838668</v>
      </c>
      <c r="BA87"/>
      <c r="BB87"/>
      <c r="BC87"/>
      <c r="BD87"/>
    </row>
    <row r="88" spans="1:56" s="3" customFormat="1" x14ac:dyDescent="0.55000000000000004">
      <c r="A88" s="3">
        <v>3</v>
      </c>
      <c r="C88" s="3">
        <f t="shared" si="5"/>
        <v>17</v>
      </c>
      <c r="D88" s="3">
        <f t="shared" si="6"/>
        <v>17</v>
      </c>
      <c r="E88" s="3">
        <f t="shared" si="7"/>
        <v>14</v>
      </c>
      <c r="F88" s="3" t="str">
        <f t="shared" si="8"/>
        <v>PM</v>
      </c>
      <c r="G88" s="3" t="s">
        <v>242</v>
      </c>
      <c r="H88" s="3" t="s">
        <v>74</v>
      </c>
      <c r="I88" s="3" t="s">
        <v>243</v>
      </c>
      <c r="K88" s="3">
        <f t="shared" si="9"/>
        <v>2148.4239517341762</v>
      </c>
      <c r="M88" s="3">
        <v>2200</v>
      </c>
      <c r="T88" s="3">
        <v>2127.5436293239409</v>
      </c>
      <c r="X88" s="3">
        <v>2131.4448515075351</v>
      </c>
      <c r="AK88" s="3">
        <v>2148.4239517341762</v>
      </c>
      <c r="BA88"/>
      <c r="BB88"/>
      <c r="BC88"/>
      <c r="BD88"/>
    </row>
    <row r="89" spans="1:56" s="3" customFormat="1" x14ac:dyDescent="0.55000000000000004">
      <c r="A89" s="3">
        <v>6</v>
      </c>
      <c r="C89" s="3">
        <f t="shared" si="5"/>
        <v>18</v>
      </c>
      <c r="D89" s="3">
        <f t="shared" si="6"/>
        <v>18</v>
      </c>
      <c r="E89" s="3">
        <f t="shared" si="7"/>
        <v>14</v>
      </c>
      <c r="F89" s="3" t="str">
        <f t="shared" si="8"/>
        <v>PM</v>
      </c>
      <c r="G89" s="3" t="s">
        <v>244</v>
      </c>
      <c r="H89" s="3" t="s">
        <v>83</v>
      </c>
      <c r="I89" s="3" t="s">
        <v>245</v>
      </c>
      <c r="K89" s="3">
        <f t="shared" si="9"/>
        <v>2129.2911814593836</v>
      </c>
      <c r="M89" s="3">
        <v>2200</v>
      </c>
      <c r="Q89" s="3">
        <v>2202.1789728317553</v>
      </c>
      <c r="T89" s="3">
        <v>2185.5464887184557</v>
      </c>
      <c r="X89" s="3">
        <v>2109.1842540601951</v>
      </c>
      <c r="AF89" s="3">
        <v>2147.4617526226898</v>
      </c>
      <c r="AK89" s="3">
        <v>2129.2911814593836</v>
      </c>
      <c r="BA89"/>
      <c r="BB89"/>
      <c r="BC89"/>
      <c r="BD89"/>
    </row>
    <row r="90" spans="1:56" s="3" customFormat="1" x14ac:dyDescent="0.55000000000000004">
      <c r="A90" s="3">
        <v>2</v>
      </c>
      <c r="C90" s="3">
        <f t="shared" si="5"/>
        <v>19</v>
      </c>
      <c r="D90" s="3">
        <f t="shared" si="6"/>
        <v>19</v>
      </c>
      <c r="E90" s="3">
        <f t="shared" si="7"/>
        <v>14</v>
      </c>
      <c r="F90" s="3" t="str">
        <f t="shared" si="8"/>
        <v>PM</v>
      </c>
      <c r="G90" s="3" t="s">
        <v>246</v>
      </c>
      <c r="H90" s="3" t="s">
        <v>77</v>
      </c>
      <c r="I90" s="3" t="s">
        <v>247</v>
      </c>
      <c r="K90" s="3">
        <f t="shared" si="9"/>
        <v>2116.6637548654126</v>
      </c>
      <c r="M90" s="3">
        <v>2200</v>
      </c>
      <c r="Q90" s="3">
        <v>2180.1930670950255</v>
      </c>
      <c r="X90" s="3">
        <v>2116.6637548654126</v>
      </c>
      <c r="BA90"/>
      <c r="BB90"/>
      <c r="BC90"/>
      <c r="BD90"/>
    </row>
    <row r="91" spans="1:56" s="3" customFormat="1" x14ac:dyDescent="0.55000000000000004">
      <c r="A91" s="3">
        <v>2</v>
      </c>
      <c r="C91" s="3">
        <f t="shared" si="5"/>
        <v>20</v>
      </c>
      <c r="D91" s="3">
        <f t="shared" si="6"/>
        <v>20</v>
      </c>
      <c r="E91" s="3">
        <f t="shared" si="7"/>
        <v>14</v>
      </c>
      <c r="F91" s="3" t="str">
        <f t="shared" si="8"/>
        <v>PM</v>
      </c>
      <c r="G91" s="3" t="s">
        <v>248</v>
      </c>
      <c r="H91" s="3" t="s">
        <v>45</v>
      </c>
      <c r="I91" s="3" t="s">
        <v>249</v>
      </c>
      <c r="K91" s="3">
        <f t="shared" si="9"/>
        <v>2112.1341194179904</v>
      </c>
      <c r="M91" s="3">
        <v>2200</v>
      </c>
      <c r="N91" s="3">
        <v>2136.8499812069058</v>
      </c>
      <c r="AF91" s="3">
        <v>2112.1341194179904</v>
      </c>
      <c r="BA91"/>
      <c r="BB91"/>
      <c r="BC91"/>
      <c r="BD91"/>
    </row>
    <row r="92" spans="1:56" s="3" customFormat="1" x14ac:dyDescent="0.55000000000000004">
      <c r="A92" s="3">
        <v>3</v>
      </c>
      <c r="C92" s="3">
        <f t="shared" si="5"/>
        <v>21</v>
      </c>
      <c r="D92" s="3">
        <f t="shared" si="6"/>
        <v>21</v>
      </c>
      <c r="E92" s="3">
        <f t="shared" si="7"/>
        <v>14</v>
      </c>
      <c r="F92" s="3" t="str">
        <f t="shared" si="8"/>
        <v>PM</v>
      </c>
      <c r="G92" s="3" t="s">
        <v>250</v>
      </c>
      <c r="H92" s="3" t="s">
        <v>251</v>
      </c>
      <c r="I92" s="3" t="s">
        <v>252</v>
      </c>
      <c r="K92" s="3">
        <f t="shared" si="9"/>
        <v>2106.2739463425874</v>
      </c>
      <c r="M92" s="3">
        <v>1933.3333333333333</v>
      </c>
      <c r="O92" s="3">
        <v>1984.651817110816</v>
      </c>
      <c r="R92" s="3">
        <v>2028.316232875208</v>
      </c>
      <c r="AF92" s="3">
        <v>2106.2739463425874</v>
      </c>
      <c r="BA92"/>
      <c r="BB92"/>
      <c r="BC92"/>
      <c r="BD92"/>
    </row>
    <row r="93" spans="1:56" s="3" customFormat="1" x14ac:dyDescent="0.55000000000000004">
      <c r="A93" s="3">
        <v>5</v>
      </c>
      <c r="C93" s="3">
        <f t="shared" si="5"/>
        <v>22</v>
      </c>
      <c r="D93" s="3">
        <f t="shared" si="6"/>
        <v>22</v>
      </c>
      <c r="E93" s="3">
        <f t="shared" si="7"/>
        <v>14</v>
      </c>
      <c r="F93" s="3" t="str">
        <f t="shared" si="8"/>
        <v>PM</v>
      </c>
      <c r="G93" s="3" t="s">
        <v>253</v>
      </c>
      <c r="H93" s="3" t="s">
        <v>80</v>
      </c>
      <c r="I93" s="3" t="s">
        <v>254</v>
      </c>
      <c r="K93" s="3">
        <f t="shared" si="9"/>
        <v>2098.8691720350548</v>
      </c>
      <c r="M93" s="3">
        <v>2200</v>
      </c>
      <c r="N93" s="3">
        <v>2098.0877587764148</v>
      </c>
      <c r="T93" s="3">
        <v>2071.2183117741361</v>
      </c>
      <c r="AF93" s="3">
        <v>2109.9776571388188</v>
      </c>
      <c r="AK93" s="3">
        <v>2098.8691720350548</v>
      </c>
      <c r="BA93"/>
      <c r="BB93"/>
      <c r="BC93"/>
      <c r="BD93"/>
    </row>
    <row r="94" spans="1:56" s="3" customFormat="1" x14ac:dyDescent="0.55000000000000004">
      <c r="A94" s="3">
        <v>5</v>
      </c>
      <c r="C94" s="3">
        <f t="shared" si="5"/>
        <v>23</v>
      </c>
      <c r="D94" s="3">
        <f t="shared" si="6"/>
        <v>23</v>
      </c>
      <c r="E94" s="3">
        <f t="shared" si="7"/>
        <v>14</v>
      </c>
      <c r="F94" s="3" t="str">
        <f t="shared" si="8"/>
        <v>PM</v>
      </c>
      <c r="G94" s="3" t="s">
        <v>255</v>
      </c>
      <c r="H94" s="3" t="s">
        <v>123</v>
      </c>
      <c r="I94" s="3" t="s">
        <v>256</v>
      </c>
      <c r="K94" s="3">
        <f t="shared" si="9"/>
        <v>2095.4040440738609</v>
      </c>
      <c r="M94" s="3">
        <v>2040</v>
      </c>
      <c r="O94" s="3">
        <v>2057.7132007654991</v>
      </c>
      <c r="Q94" s="3">
        <v>2107.5208686750029</v>
      </c>
      <c r="T94" s="3">
        <v>2158.5268578887362</v>
      </c>
      <c r="Z94" s="3">
        <v>2138.6778301920631</v>
      </c>
      <c r="AK94" s="3">
        <v>2095.4040440738609</v>
      </c>
      <c r="BA94"/>
      <c r="BB94"/>
      <c r="BC94"/>
      <c r="BD94"/>
    </row>
    <row r="95" spans="1:56" s="3" customFormat="1" x14ac:dyDescent="0.55000000000000004">
      <c r="A95" s="3">
        <v>5</v>
      </c>
      <c r="C95" s="3">
        <f t="shared" si="5"/>
        <v>24</v>
      </c>
      <c r="D95" s="3">
        <f t="shared" si="6"/>
        <v>24</v>
      </c>
      <c r="E95" s="3">
        <f t="shared" si="7"/>
        <v>14</v>
      </c>
      <c r="F95" s="3" t="str">
        <f t="shared" si="8"/>
        <v>PM</v>
      </c>
      <c r="G95" s="3" t="s">
        <v>257</v>
      </c>
      <c r="H95" s="3" t="s">
        <v>77</v>
      </c>
      <c r="I95" s="3" t="s">
        <v>258</v>
      </c>
      <c r="K95" s="3">
        <f t="shared" si="9"/>
        <v>2091.9143138518793</v>
      </c>
      <c r="M95" s="3">
        <v>2200</v>
      </c>
      <c r="Q95" s="3">
        <v>2150.5360812767112</v>
      </c>
      <c r="X95" s="3">
        <v>2085.5420041349284</v>
      </c>
      <c r="AF95" s="3">
        <v>2074.8185504913195</v>
      </c>
      <c r="AK95" s="3">
        <v>2091.9143138518793</v>
      </c>
      <c r="BA95"/>
      <c r="BB95"/>
      <c r="BC95"/>
      <c r="BD95"/>
    </row>
    <row r="96" spans="1:56" s="3" customFormat="1" x14ac:dyDescent="0.55000000000000004">
      <c r="A96" s="3">
        <v>5</v>
      </c>
      <c r="C96" s="3">
        <f t="shared" si="5"/>
        <v>25</v>
      </c>
      <c r="D96" s="3">
        <f t="shared" si="6"/>
        <v>25</v>
      </c>
      <c r="E96" s="3">
        <f t="shared" si="7"/>
        <v>14</v>
      </c>
      <c r="F96" s="3" t="str">
        <f t="shared" si="8"/>
        <v>PM</v>
      </c>
      <c r="G96" s="3" t="s">
        <v>259</v>
      </c>
      <c r="H96" s="3" t="s">
        <v>154</v>
      </c>
      <c r="I96" s="3" t="s">
        <v>260</v>
      </c>
      <c r="K96" s="3">
        <f t="shared" si="9"/>
        <v>2088.239057158286</v>
      </c>
      <c r="M96" s="3">
        <v>2200</v>
      </c>
      <c r="T96" s="3">
        <v>2095.6157765516023</v>
      </c>
      <c r="X96" s="3">
        <v>2087.2189958617118</v>
      </c>
      <c r="AF96" s="3">
        <v>2082.7785394261014</v>
      </c>
      <c r="AK96" s="3">
        <v>2088.239057158286</v>
      </c>
      <c r="BA96"/>
      <c r="BB96"/>
      <c r="BC96"/>
      <c r="BD96"/>
    </row>
    <row r="97" spans="1:56" s="3" customFormat="1" x14ac:dyDescent="0.55000000000000004">
      <c r="A97" s="3">
        <v>2</v>
      </c>
      <c r="C97" s="3">
        <f t="shared" si="5"/>
        <v>26</v>
      </c>
      <c r="D97" s="3">
        <f t="shared" si="6"/>
        <v>26</v>
      </c>
      <c r="E97" s="3">
        <f t="shared" si="7"/>
        <v>14</v>
      </c>
      <c r="F97" s="3" t="str">
        <f t="shared" si="8"/>
        <v>PM</v>
      </c>
      <c r="G97" s="3" t="s">
        <v>261</v>
      </c>
      <c r="H97" s="3" t="s">
        <v>131</v>
      </c>
      <c r="I97" s="3" t="s">
        <v>262</v>
      </c>
      <c r="K97" s="3">
        <f t="shared" si="9"/>
        <v>2044.7605266124747</v>
      </c>
      <c r="M97" s="3">
        <v>2200</v>
      </c>
      <c r="T97" s="3">
        <v>2124.0464542111854</v>
      </c>
      <c r="AK97" s="3">
        <v>2044.7605266124747</v>
      </c>
      <c r="BA97"/>
      <c r="BB97"/>
      <c r="BC97"/>
      <c r="BD97"/>
    </row>
    <row r="98" spans="1:56" s="3" customFormat="1" x14ac:dyDescent="0.55000000000000004">
      <c r="A98" s="3">
        <v>5</v>
      </c>
      <c r="C98" s="3">
        <f t="shared" si="5"/>
        <v>27</v>
      </c>
      <c r="D98" s="3">
        <f t="shared" si="6"/>
        <v>27</v>
      </c>
      <c r="E98" s="3">
        <f t="shared" si="7"/>
        <v>14</v>
      </c>
      <c r="F98" s="3" t="str">
        <f t="shared" si="8"/>
        <v>PM</v>
      </c>
      <c r="G98" s="3" t="s">
        <v>263</v>
      </c>
      <c r="H98" s="3" t="s">
        <v>192</v>
      </c>
      <c r="I98" s="3" t="s">
        <v>264</v>
      </c>
      <c r="K98" s="3">
        <f t="shared" si="9"/>
        <v>2029.0030784046742</v>
      </c>
      <c r="M98" s="3">
        <v>1880</v>
      </c>
      <c r="O98" s="3">
        <v>1918.5259085344028</v>
      </c>
      <c r="R98" s="3">
        <v>1997.9566121117539</v>
      </c>
      <c r="V98" s="3">
        <v>2013.59344740955</v>
      </c>
      <c r="AF98" s="3">
        <v>2029.0030784046742</v>
      </c>
      <c r="BA98"/>
      <c r="BB98"/>
      <c r="BC98"/>
      <c r="BD98"/>
    </row>
    <row r="99" spans="1:56" s="3" customFormat="1" x14ac:dyDescent="0.55000000000000004">
      <c r="A99" s="3">
        <v>5</v>
      </c>
      <c r="C99" s="3">
        <f t="shared" si="5"/>
        <v>28</v>
      </c>
      <c r="D99" s="3">
        <f t="shared" si="6"/>
        <v>28</v>
      </c>
      <c r="E99" s="3">
        <f t="shared" si="7"/>
        <v>14</v>
      </c>
      <c r="F99" s="3" t="str">
        <f t="shared" si="8"/>
        <v>PM</v>
      </c>
      <c r="G99" s="3" t="s">
        <v>265</v>
      </c>
      <c r="H99" s="3" t="s">
        <v>128</v>
      </c>
      <c r="I99" s="3" t="s">
        <v>266</v>
      </c>
      <c r="K99" s="3">
        <f t="shared" si="9"/>
        <v>2025.3070042088409</v>
      </c>
      <c r="M99" s="3">
        <v>1880</v>
      </c>
      <c r="O99" s="3">
        <v>1933.8945308467755</v>
      </c>
      <c r="R99" s="3">
        <v>1988.0383548099567</v>
      </c>
      <c r="Z99" s="3">
        <v>2025.3070042088409</v>
      </c>
      <c r="BA99"/>
      <c r="BB99"/>
      <c r="BC99"/>
      <c r="BD99"/>
    </row>
    <row r="100" spans="1:56" s="3" customFormat="1" x14ac:dyDescent="0.55000000000000004">
      <c r="A100" s="3">
        <v>4</v>
      </c>
      <c r="C100" s="3">
        <f t="shared" si="5"/>
        <v>29</v>
      </c>
      <c r="D100" s="3">
        <f t="shared" si="6"/>
        <v>29</v>
      </c>
      <c r="E100" s="3">
        <f t="shared" si="7"/>
        <v>14</v>
      </c>
      <c r="F100" s="3" t="str">
        <f t="shared" si="8"/>
        <v>PM</v>
      </c>
      <c r="G100" s="3" t="s">
        <v>267</v>
      </c>
      <c r="H100" s="3" t="s">
        <v>53</v>
      </c>
      <c r="I100" s="3" t="s">
        <v>268</v>
      </c>
      <c r="K100" s="3">
        <f t="shared" si="9"/>
        <v>2018.5010854854952</v>
      </c>
      <c r="M100" s="3">
        <v>1800</v>
      </c>
      <c r="R100" s="3">
        <v>1883.0510251841747</v>
      </c>
      <c r="AB100" s="3">
        <v>1958.1862415482879</v>
      </c>
      <c r="AH100" s="3">
        <v>2018.5010854854952</v>
      </c>
      <c r="BA100"/>
      <c r="BB100"/>
      <c r="BC100"/>
      <c r="BD100"/>
    </row>
    <row r="101" spans="1:56" s="3" customFormat="1" x14ac:dyDescent="0.55000000000000004">
      <c r="A101" s="3">
        <v>6</v>
      </c>
      <c r="C101" s="3">
        <f t="shared" si="5"/>
        <v>30</v>
      </c>
      <c r="D101" s="3">
        <f t="shared" si="6"/>
        <v>30</v>
      </c>
      <c r="E101" s="3">
        <f t="shared" si="7"/>
        <v>14</v>
      </c>
      <c r="F101" s="3" t="str">
        <f t="shared" si="8"/>
        <v>PM</v>
      </c>
      <c r="G101" s="3" t="s">
        <v>269</v>
      </c>
      <c r="H101" s="3" t="s">
        <v>56</v>
      </c>
      <c r="I101" s="3" t="s">
        <v>270</v>
      </c>
      <c r="K101" s="3">
        <f t="shared" si="9"/>
        <v>2008.2868934586252</v>
      </c>
      <c r="M101" s="3">
        <v>1933.3333333333333</v>
      </c>
      <c r="R101" s="3">
        <v>2024.8652154327217</v>
      </c>
      <c r="V101" s="3">
        <v>1997.1265072737076</v>
      </c>
      <c r="Z101" s="3">
        <v>2061.3673429107052</v>
      </c>
      <c r="AF101" s="3">
        <v>2032.1276496137727</v>
      </c>
      <c r="AK101" s="3">
        <v>2008.2868934586252</v>
      </c>
      <c r="BA101"/>
      <c r="BB101"/>
      <c r="BC101"/>
      <c r="BD101"/>
    </row>
    <row r="102" spans="1:56" s="3" customFormat="1" x14ac:dyDescent="0.55000000000000004">
      <c r="A102" s="3">
        <v>6</v>
      </c>
      <c r="C102" s="3">
        <f t="shared" si="5"/>
        <v>31</v>
      </c>
      <c r="D102" s="3">
        <f t="shared" si="6"/>
        <v>31</v>
      </c>
      <c r="E102" s="3">
        <f t="shared" si="7"/>
        <v>14</v>
      </c>
      <c r="F102" s="3" t="str">
        <f t="shared" si="8"/>
        <v>PM</v>
      </c>
      <c r="G102" s="3" t="s">
        <v>271</v>
      </c>
      <c r="H102" s="3" t="s">
        <v>101</v>
      </c>
      <c r="I102" s="3" t="s">
        <v>272</v>
      </c>
      <c r="K102" s="3">
        <f t="shared" si="9"/>
        <v>1983.4790789517488</v>
      </c>
      <c r="M102" s="3">
        <v>2000</v>
      </c>
      <c r="N102" s="3">
        <v>1963.8973364131305</v>
      </c>
      <c r="R102" s="3">
        <v>1996.9830041994139</v>
      </c>
      <c r="AF102" s="3">
        <v>1983.4790789517488</v>
      </c>
      <c r="BA102"/>
      <c r="BB102"/>
      <c r="BC102"/>
      <c r="BD102"/>
    </row>
    <row r="103" spans="1:56" s="3" customFormat="1" x14ac:dyDescent="0.55000000000000004">
      <c r="A103" s="3">
        <v>3</v>
      </c>
      <c r="C103" s="3">
        <f t="shared" si="5"/>
        <v>32</v>
      </c>
      <c r="D103" s="3">
        <f t="shared" si="6"/>
        <v>32</v>
      </c>
      <c r="E103" s="3">
        <f t="shared" si="7"/>
        <v>14</v>
      </c>
      <c r="F103" s="3" t="str">
        <f t="shared" si="8"/>
        <v>PM</v>
      </c>
      <c r="G103" s="3" t="s">
        <v>273</v>
      </c>
      <c r="H103" s="3" t="s">
        <v>145</v>
      </c>
      <c r="I103" s="3" t="s">
        <v>274</v>
      </c>
      <c r="K103" s="3">
        <f t="shared" si="9"/>
        <v>1957.0361289562782</v>
      </c>
      <c r="M103" s="3">
        <v>1933.3333333333333</v>
      </c>
      <c r="V103" s="3">
        <v>1909.4240158068665</v>
      </c>
      <c r="AF103" s="3">
        <v>1920.1740650094241</v>
      </c>
      <c r="AH103" s="3">
        <v>1957.0361289562782</v>
      </c>
      <c r="BA103"/>
      <c r="BB103"/>
      <c r="BC103"/>
      <c r="BD103"/>
    </row>
    <row r="104" spans="1:56" s="3" customFormat="1" x14ac:dyDescent="0.55000000000000004">
      <c r="A104" s="3">
        <v>6</v>
      </c>
      <c r="C104" s="3">
        <f t="shared" si="5"/>
        <v>33</v>
      </c>
      <c r="D104" s="3">
        <f t="shared" si="6"/>
        <v>33</v>
      </c>
      <c r="E104" s="3">
        <f t="shared" si="7"/>
        <v>14</v>
      </c>
      <c r="F104" s="3" t="str">
        <f t="shared" si="8"/>
        <v>PM</v>
      </c>
      <c r="G104" s="3" t="s">
        <v>275</v>
      </c>
      <c r="H104" s="3" t="s">
        <v>86</v>
      </c>
      <c r="I104" s="3" t="s">
        <v>276</v>
      </c>
      <c r="K104" s="3">
        <f t="shared" si="9"/>
        <v>1942.0137755446283</v>
      </c>
      <c r="M104" s="3">
        <v>2066.6666666666665</v>
      </c>
      <c r="R104" s="3">
        <v>1970.5925537140554</v>
      </c>
      <c r="X104" s="3">
        <v>1925.6559544069812</v>
      </c>
      <c r="AB104" s="3">
        <v>1877.5405557729796</v>
      </c>
      <c r="AF104" s="3">
        <v>1853.4623083584809</v>
      </c>
      <c r="AK104" s="3">
        <v>1942.0137755446283</v>
      </c>
      <c r="BA104"/>
      <c r="BB104"/>
      <c r="BC104"/>
      <c r="BD104"/>
    </row>
    <row r="105" spans="1:56" s="3" customFormat="1" x14ac:dyDescent="0.55000000000000004">
      <c r="A105" s="3">
        <v>2</v>
      </c>
      <c r="C105" s="3">
        <f t="shared" si="5"/>
        <v>34</v>
      </c>
      <c r="D105" s="3">
        <f t="shared" si="6"/>
        <v>34</v>
      </c>
      <c r="E105" s="3">
        <f t="shared" si="7"/>
        <v>14</v>
      </c>
      <c r="F105" s="3" t="str">
        <f t="shared" si="8"/>
        <v>PM</v>
      </c>
      <c r="G105" s="3" t="s">
        <v>277</v>
      </c>
      <c r="H105" s="3" t="s">
        <v>278</v>
      </c>
      <c r="I105" s="3" t="s">
        <v>279</v>
      </c>
      <c r="K105" s="3">
        <f t="shared" si="9"/>
        <v>1939.4976109224144</v>
      </c>
      <c r="M105" s="3">
        <v>1800</v>
      </c>
      <c r="V105" s="3">
        <v>1879.4093819471414</v>
      </c>
      <c r="Z105" s="3">
        <v>1939.4976109224144</v>
      </c>
      <c r="BA105"/>
      <c r="BB105"/>
      <c r="BC105"/>
      <c r="BD105"/>
    </row>
    <row r="106" spans="1:56" s="3" customFormat="1" x14ac:dyDescent="0.55000000000000004">
      <c r="A106" s="3">
        <v>3</v>
      </c>
      <c r="C106" s="3">
        <f t="shared" si="5"/>
        <v>35</v>
      </c>
      <c r="D106" s="3">
        <f t="shared" si="6"/>
        <v>35</v>
      </c>
      <c r="E106" s="3">
        <f t="shared" si="7"/>
        <v>14</v>
      </c>
      <c r="F106" s="3" t="str">
        <f t="shared" si="8"/>
        <v>PM</v>
      </c>
      <c r="G106" s="3" t="s">
        <v>280</v>
      </c>
      <c r="H106" s="3" t="s">
        <v>281</v>
      </c>
      <c r="I106" s="3" t="s">
        <v>282</v>
      </c>
      <c r="K106" s="3">
        <f t="shared" si="9"/>
        <v>1939.1738964150691</v>
      </c>
      <c r="M106" s="3">
        <v>2066.6666666666665</v>
      </c>
      <c r="N106" s="3">
        <v>2009.1731081242779</v>
      </c>
      <c r="R106" s="3">
        <v>1988.6689496051881</v>
      </c>
      <c r="Z106" s="3">
        <v>1939.1738964150691</v>
      </c>
      <c r="BA106"/>
      <c r="BB106"/>
      <c r="BC106"/>
      <c r="BD106"/>
    </row>
    <row r="107" spans="1:56" s="3" customFormat="1" x14ac:dyDescent="0.55000000000000004">
      <c r="A107" s="3">
        <v>6</v>
      </c>
      <c r="C107" s="3">
        <f t="shared" si="5"/>
        <v>36</v>
      </c>
      <c r="D107" s="3">
        <f t="shared" si="6"/>
        <v>36</v>
      </c>
      <c r="E107" s="3">
        <f t="shared" si="7"/>
        <v>14</v>
      </c>
      <c r="F107" s="3" t="str">
        <f t="shared" si="8"/>
        <v>PM</v>
      </c>
      <c r="G107" s="3" t="s">
        <v>283</v>
      </c>
      <c r="H107" s="3" t="s">
        <v>94</v>
      </c>
      <c r="I107" s="3" t="s">
        <v>284</v>
      </c>
      <c r="K107" s="3">
        <f t="shared" si="9"/>
        <v>1932.7620811135059</v>
      </c>
      <c r="M107" s="3">
        <v>1800</v>
      </c>
      <c r="O107" s="3">
        <v>1858.1506753591664</v>
      </c>
      <c r="R107" s="3">
        <v>1809.3842803625716</v>
      </c>
      <c r="V107" s="3">
        <v>1859.692995488411</v>
      </c>
      <c r="Z107" s="3">
        <v>1935.9268532751887</v>
      </c>
      <c r="AH107" s="3">
        <v>1932.7620811135059</v>
      </c>
      <c r="BA107"/>
      <c r="BB107"/>
      <c r="BC107"/>
      <c r="BD107"/>
    </row>
    <row r="108" spans="1:56" s="3" customFormat="1" x14ac:dyDescent="0.55000000000000004">
      <c r="A108" s="3">
        <v>5</v>
      </c>
      <c r="C108" s="3">
        <f t="shared" si="5"/>
        <v>37</v>
      </c>
      <c r="D108" s="3">
        <f t="shared" si="6"/>
        <v>37</v>
      </c>
      <c r="E108" s="3">
        <f t="shared" si="7"/>
        <v>14</v>
      </c>
      <c r="F108" s="3" t="str">
        <f t="shared" si="8"/>
        <v>PM</v>
      </c>
      <c r="G108" s="3" t="s">
        <v>285</v>
      </c>
      <c r="H108" s="3" t="s">
        <v>77</v>
      </c>
      <c r="I108" s="3" t="s">
        <v>286</v>
      </c>
      <c r="K108" s="3">
        <f t="shared" si="9"/>
        <v>1931.049982192023</v>
      </c>
      <c r="M108" s="3">
        <v>2200</v>
      </c>
      <c r="Q108" s="3">
        <v>2083.6748664135162</v>
      </c>
      <c r="AF108" s="3">
        <v>1992.4461738027519</v>
      </c>
      <c r="AK108" s="3">
        <v>1931.049982192023</v>
      </c>
      <c r="BA108"/>
      <c r="BB108"/>
      <c r="BC108"/>
      <c r="BD108"/>
    </row>
    <row r="109" spans="1:56" s="3" customFormat="1" x14ac:dyDescent="0.55000000000000004">
      <c r="A109" s="3">
        <v>3</v>
      </c>
      <c r="C109" s="3">
        <f t="shared" si="5"/>
        <v>38</v>
      </c>
      <c r="D109" s="3">
        <f t="shared" si="6"/>
        <v>38</v>
      </c>
      <c r="E109" s="3">
        <f t="shared" si="7"/>
        <v>14</v>
      </c>
      <c r="F109" s="3" t="str">
        <f t="shared" si="8"/>
        <v>PM</v>
      </c>
      <c r="G109" s="3" t="s">
        <v>287</v>
      </c>
      <c r="H109" s="3" t="s">
        <v>159</v>
      </c>
      <c r="I109" s="3" t="s">
        <v>288</v>
      </c>
      <c r="K109" s="3">
        <f t="shared" si="9"/>
        <v>1928.0019392571598</v>
      </c>
      <c r="M109" s="3">
        <v>1800</v>
      </c>
      <c r="R109" s="3">
        <v>1848.9366676136042</v>
      </c>
      <c r="AH109" s="3">
        <v>1928.0019392571598</v>
      </c>
      <c r="BA109"/>
      <c r="BB109"/>
      <c r="BC109"/>
      <c r="BD109"/>
    </row>
    <row r="110" spans="1:56" s="3" customFormat="1" x14ac:dyDescent="0.55000000000000004">
      <c r="A110" s="3">
        <v>4</v>
      </c>
      <c r="C110" s="3">
        <f t="shared" si="5"/>
        <v>39</v>
      </c>
      <c r="D110" s="3">
        <f t="shared" si="6"/>
        <v>39</v>
      </c>
      <c r="E110" s="3">
        <f t="shared" si="7"/>
        <v>14</v>
      </c>
      <c r="F110" s="3" t="str">
        <f t="shared" si="8"/>
        <v>PM</v>
      </c>
      <c r="G110" s="3" t="s">
        <v>289</v>
      </c>
      <c r="H110" s="3" t="s">
        <v>251</v>
      </c>
      <c r="I110" s="3" t="s">
        <v>290</v>
      </c>
      <c r="K110" s="3">
        <f t="shared" si="9"/>
        <v>1903.5267686561353</v>
      </c>
      <c r="M110" s="3">
        <v>1900</v>
      </c>
      <c r="O110" s="3">
        <v>1872.82762592123</v>
      </c>
      <c r="R110" s="3">
        <v>1903.5267686561353</v>
      </c>
      <c r="BA110"/>
      <c r="BB110"/>
      <c r="BC110"/>
      <c r="BD110"/>
    </row>
    <row r="111" spans="1:56" s="3" customFormat="1" x14ac:dyDescent="0.55000000000000004">
      <c r="A111" s="3">
        <v>4</v>
      </c>
      <c r="C111" s="3">
        <f t="shared" si="5"/>
        <v>40</v>
      </c>
      <c r="D111" s="3">
        <f t="shared" si="6"/>
        <v>40</v>
      </c>
      <c r="E111" s="3">
        <f t="shared" si="7"/>
        <v>14</v>
      </c>
      <c r="F111" s="3" t="str">
        <f t="shared" si="8"/>
        <v>PM</v>
      </c>
      <c r="G111" s="3" t="s">
        <v>291</v>
      </c>
      <c r="H111" s="3" t="s">
        <v>292</v>
      </c>
      <c r="I111" s="3" t="s">
        <v>293</v>
      </c>
      <c r="K111" s="3">
        <f t="shared" si="9"/>
        <v>1901.9013822423929</v>
      </c>
      <c r="M111" s="3">
        <v>1800</v>
      </c>
      <c r="R111" s="3">
        <v>1840.2361115115641</v>
      </c>
      <c r="AH111" s="3">
        <v>1901.9013822423929</v>
      </c>
      <c r="BA111"/>
      <c r="BB111"/>
      <c r="BC111"/>
      <c r="BD111"/>
    </row>
    <row r="112" spans="1:56" s="3" customFormat="1" x14ac:dyDescent="0.55000000000000004">
      <c r="A112" s="3">
        <v>6</v>
      </c>
      <c r="C112" s="3">
        <f t="shared" si="5"/>
        <v>41</v>
      </c>
      <c r="D112" s="3">
        <f t="shared" si="6"/>
        <v>41</v>
      </c>
      <c r="E112" s="3">
        <f t="shared" si="7"/>
        <v>14</v>
      </c>
      <c r="F112" s="3" t="str">
        <f t="shared" si="8"/>
        <v>PM</v>
      </c>
      <c r="G112" s="3" t="s">
        <v>294</v>
      </c>
      <c r="H112" s="3" t="s">
        <v>89</v>
      </c>
      <c r="I112" s="3" t="s">
        <v>295</v>
      </c>
      <c r="K112" s="3">
        <f t="shared" si="9"/>
        <v>1884.3639078613026</v>
      </c>
      <c r="M112" s="3">
        <v>1866.6666666666667</v>
      </c>
      <c r="O112" s="3">
        <v>1785.2301867477022</v>
      </c>
      <c r="R112" s="3">
        <v>1760.7094643047465</v>
      </c>
      <c r="V112" s="3">
        <v>1871.0068136134985</v>
      </c>
      <c r="X112" s="3">
        <v>1863.6372489757141</v>
      </c>
      <c r="AH112" s="3">
        <v>1884.3639078613026</v>
      </c>
      <c r="BA112"/>
      <c r="BB112"/>
      <c r="BC112"/>
      <c r="BD112"/>
    </row>
    <row r="113" spans="1:56" s="3" customFormat="1" x14ac:dyDescent="0.55000000000000004">
      <c r="A113" s="3">
        <v>5</v>
      </c>
      <c r="C113" s="3">
        <f t="shared" si="5"/>
        <v>42</v>
      </c>
      <c r="D113" s="3">
        <f t="shared" si="6"/>
        <v>42</v>
      </c>
      <c r="E113" s="3">
        <f t="shared" si="7"/>
        <v>14</v>
      </c>
      <c r="F113" s="3" t="str">
        <f t="shared" si="8"/>
        <v>PM</v>
      </c>
      <c r="G113" s="3" t="s">
        <v>296</v>
      </c>
      <c r="H113" s="3" t="s">
        <v>48</v>
      </c>
      <c r="I113" s="3" t="s">
        <v>297</v>
      </c>
      <c r="K113" s="3">
        <f t="shared" si="9"/>
        <v>1861.5150719580843</v>
      </c>
      <c r="M113" s="3">
        <v>1800</v>
      </c>
      <c r="O113" s="3">
        <v>1820.8515424393281</v>
      </c>
      <c r="R113" s="3">
        <v>1829.5743425358335</v>
      </c>
      <c r="V113" s="3">
        <v>1895.035045658545</v>
      </c>
      <c r="AH113" s="3">
        <v>1861.5150719580843</v>
      </c>
      <c r="BA113"/>
      <c r="BB113"/>
      <c r="BC113"/>
      <c r="BD113"/>
    </row>
    <row r="114" spans="1:56" s="3" customFormat="1" x14ac:dyDescent="0.55000000000000004">
      <c r="A114" s="3">
        <v>2</v>
      </c>
      <c r="C114" s="3">
        <f t="shared" si="5"/>
        <v>43</v>
      </c>
      <c r="D114" s="3">
        <f t="shared" si="6"/>
        <v>43</v>
      </c>
      <c r="E114" s="3">
        <f t="shared" si="7"/>
        <v>14</v>
      </c>
      <c r="F114" s="3" t="str">
        <f t="shared" si="8"/>
        <v>PM</v>
      </c>
      <c r="G114" s="3" t="s">
        <v>298</v>
      </c>
      <c r="H114" s="3" t="s">
        <v>140</v>
      </c>
      <c r="I114" s="3" t="s">
        <v>299</v>
      </c>
      <c r="K114" s="3">
        <f t="shared" si="9"/>
        <v>1852.4598850987813</v>
      </c>
      <c r="M114" s="3">
        <v>1800</v>
      </c>
      <c r="R114" s="3">
        <v>1852.4598850987813</v>
      </c>
      <c r="BA114"/>
      <c r="BB114"/>
      <c r="BC114"/>
      <c r="BD114"/>
    </row>
    <row r="115" spans="1:56" s="3" customFormat="1" x14ac:dyDescent="0.55000000000000004">
      <c r="A115" s="3">
        <v>5</v>
      </c>
      <c r="C115" s="3">
        <f t="shared" si="5"/>
        <v>44</v>
      </c>
      <c r="D115" s="3">
        <f t="shared" si="6"/>
        <v>44</v>
      </c>
      <c r="E115" s="3">
        <f t="shared" si="7"/>
        <v>14</v>
      </c>
      <c r="F115" s="3" t="str">
        <f t="shared" si="8"/>
        <v>PM</v>
      </c>
      <c r="G115" s="3" t="s">
        <v>300</v>
      </c>
      <c r="H115" s="3" t="s">
        <v>128</v>
      </c>
      <c r="I115" s="3" t="s">
        <v>301</v>
      </c>
      <c r="K115" s="3">
        <f t="shared" si="9"/>
        <v>1851.7138386927579</v>
      </c>
      <c r="M115" s="3">
        <v>1880</v>
      </c>
      <c r="O115" s="3">
        <v>1849.58288369604</v>
      </c>
      <c r="R115" s="3">
        <v>1785.7669002051862</v>
      </c>
      <c r="Z115" s="3">
        <v>1851.7138386927579</v>
      </c>
      <c r="BA115"/>
      <c r="BB115"/>
      <c r="BC115"/>
      <c r="BD115"/>
    </row>
    <row r="116" spans="1:56" s="3" customFormat="1" x14ac:dyDescent="0.55000000000000004">
      <c r="A116" s="3">
        <v>2</v>
      </c>
      <c r="C116" s="3">
        <f t="shared" si="5"/>
        <v>45</v>
      </c>
      <c r="D116" s="3">
        <f t="shared" si="6"/>
        <v>45</v>
      </c>
      <c r="E116" s="3">
        <f t="shared" si="7"/>
        <v>14</v>
      </c>
      <c r="F116" s="3" t="str">
        <f t="shared" si="8"/>
        <v>PM</v>
      </c>
      <c r="G116" s="3" t="s">
        <v>302</v>
      </c>
      <c r="H116" s="3" t="s">
        <v>140</v>
      </c>
      <c r="I116" s="3" t="s">
        <v>303</v>
      </c>
      <c r="K116" s="3">
        <f t="shared" si="9"/>
        <v>1835.1480738788159</v>
      </c>
      <c r="M116" s="3">
        <v>1800</v>
      </c>
      <c r="R116" s="3">
        <v>1835.1480738788159</v>
      </c>
      <c r="BA116"/>
      <c r="BB116"/>
      <c r="BC116"/>
      <c r="BD116"/>
    </row>
    <row r="117" spans="1:56" s="3" customFormat="1" x14ac:dyDescent="0.55000000000000004">
      <c r="A117" s="3">
        <v>5</v>
      </c>
      <c r="C117" s="3">
        <f t="shared" si="5"/>
        <v>46</v>
      </c>
      <c r="D117" s="3">
        <f t="shared" si="6"/>
        <v>46</v>
      </c>
      <c r="E117" s="3">
        <f t="shared" si="7"/>
        <v>14</v>
      </c>
      <c r="F117" s="3" t="str">
        <f t="shared" si="8"/>
        <v>PM</v>
      </c>
      <c r="G117" s="3" t="s">
        <v>304</v>
      </c>
      <c r="H117" s="3" t="s">
        <v>192</v>
      </c>
      <c r="I117" s="3" t="s">
        <v>305</v>
      </c>
      <c r="K117" s="3">
        <f t="shared" si="9"/>
        <v>1834.2409747087911</v>
      </c>
      <c r="M117" s="3">
        <v>1880</v>
      </c>
      <c r="O117" s="3">
        <v>1810.8655149751603</v>
      </c>
      <c r="R117" s="3">
        <v>1713.4342255057404</v>
      </c>
      <c r="V117" s="3">
        <v>1799.8957199757135</v>
      </c>
      <c r="AF117" s="3">
        <v>1834.2409747087911</v>
      </c>
      <c r="BA117"/>
      <c r="BB117"/>
      <c r="BC117"/>
      <c r="BD117"/>
    </row>
    <row r="118" spans="1:56" s="3" customFormat="1" x14ac:dyDescent="0.55000000000000004">
      <c r="A118" s="3">
        <v>4</v>
      </c>
      <c r="C118" s="3">
        <f t="shared" si="5"/>
        <v>47</v>
      </c>
      <c r="D118" s="3">
        <f t="shared" si="6"/>
        <v>47</v>
      </c>
      <c r="E118" s="3">
        <f t="shared" si="7"/>
        <v>14</v>
      </c>
      <c r="F118" s="3" t="str">
        <f t="shared" si="8"/>
        <v>PM</v>
      </c>
      <c r="G118" s="3" t="s">
        <v>306</v>
      </c>
      <c r="H118" s="3" t="s">
        <v>67</v>
      </c>
      <c r="I118" s="3" t="s">
        <v>307</v>
      </c>
      <c r="K118" s="3">
        <f t="shared" si="9"/>
        <v>1826.5186513575816</v>
      </c>
      <c r="M118" s="3">
        <v>1800</v>
      </c>
      <c r="AH118" s="3">
        <v>1826.5186513575816</v>
      </c>
      <c r="BA118"/>
      <c r="BB118"/>
      <c r="BC118"/>
      <c r="BD118"/>
    </row>
    <row r="119" spans="1:56" s="3" customFormat="1" x14ac:dyDescent="0.55000000000000004">
      <c r="A119" s="3">
        <v>6</v>
      </c>
      <c r="C119" s="3">
        <f t="shared" si="5"/>
        <v>48</v>
      </c>
      <c r="D119" s="3">
        <f t="shared" si="6"/>
        <v>48</v>
      </c>
      <c r="E119" s="3">
        <f t="shared" si="7"/>
        <v>14</v>
      </c>
      <c r="F119" s="3" t="str">
        <f t="shared" si="8"/>
        <v>PM</v>
      </c>
      <c r="G119" s="3" t="s">
        <v>308</v>
      </c>
      <c r="H119" s="3" t="s">
        <v>80</v>
      </c>
      <c r="I119" s="3" t="s">
        <v>309</v>
      </c>
      <c r="K119" s="3">
        <f t="shared" si="9"/>
        <v>1825.8353328698481</v>
      </c>
      <c r="M119" s="3">
        <v>1800</v>
      </c>
      <c r="O119" s="3">
        <v>1799.5937628051038</v>
      </c>
      <c r="V119" s="3">
        <v>1809.9397610647111</v>
      </c>
      <c r="Z119" s="3">
        <v>1827.5532010573688</v>
      </c>
      <c r="AH119" s="3">
        <v>1825.8353328698481</v>
      </c>
      <c r="BA119"/>
      <c r="BB119"/>
      <c r="BC119"/>
      <c r="BD119"/>
    </row>
    <row r="120" spans="1:56" s="3" customFormat="1" x14ac:dyDescent="0.55000000000000004">
      <c r="A120" s="3">
        <v>4</v>
      </c>
      <c r="C120" s="3">
        <f t="shared" si="5"/>
        <v>49</v>
      </c>
      <c r="D120" s="3">
        <f t="shared" si="6"/>
        <v>49</v>
      </c>
      <c r="E120" s="3">
        <f t="shared" si="7"/>
        <v>14</v>
      </c>
      <c r="F120" s="3" t="str">
        <f t="shared" si="8"/>
        <v>PM</v>
      </c>
      <c r="G120" s="3" t="s">
        <v>310</v>
      </c>
      <c r="H120" s="3" t="s">
        <v>311</v>
      </c>
      <c r="I120" s="3" t="s">
        <v>312</v>
      </c>
      <c r="K120" s="3">
        <f t="shared" si="9"/>
        <v>1822.282888556186</v>
      </c>
      <c r="M120" s="3">
        <v>1800</v>
      </c>
      <c r="O120" s="3">
        <v>1814.7524125731538</v>
      </c>
      <c r="V120" s="3">
        <v>1856.5571883942318</v>
      </c>
      <c r="AH120" s="3">
        <v>1822.282888556186</v>
      </c>
      <c r="BA120"/>
      <c r="BB120"/>
      <c r="BC120"/>
      <c r="BD120"/>
    </row>
    <row r="121" spans="1:56" s="3" customFormat="1" x14ac:dyDescent="0.55000000000000004">
      <c r="A121" s="3">
        <v>4</v>
      </c>
      <c r="C121" s="3">
        <f t="shared" si="5"/>
        <v>50</v>
      </c>
      <c r="D121" s="3">
        <f t="shared" si="6"/>
        <v>50</v>
      </c>
      <c r="E121" s="3">
        <f t="shared" si="7"/>
        <v>14</v>
      </c>
      <c r="F121" s="3" t="str">
        <f t="shared" si="8"/>
        <v>PM</v>
      </c>
      <c r="G121" s="3" t="s">
        <v>313</v>
      </c>
      <c r="H121" s="3" t="s">
        <v>53</v>
      </c>
      <c r="I121" s="3" t="s">
        <v>314</v>
      </c>
      <c r="K121" s="3">
        <f t="shared" si="9"/>
        <v>1818.4744909474762</v>
      </c>
      <c r="M121" s="3">
        <v>1800</v>
      </c>
      <c r="V121" s="3">
        <v>1858.1965407719283</v>
      </c>
      <c r="Z121" s="3">
        <v>1856.2884857592846</v>
      </c>
      <c r="AH121" s="3">
        <v>1818.4744909474762</v>
      </c>
      <c r="BA121"/>
      <c r="BB121"/>
      <c r="BC121"/>
      <c r="BD121"/>
    </row>
    <row r="122" spans="1:56" s="3" customFormat="1" x14ac:dyDescent="0.55000000000000004">
      <c r="A122" s="3">
        <v>4</v>
      </c>
      <c r="C122" s="3">
        <f t="shared" si="5"/>
        <v>51</v>
      </c>
      <c r="D122" s="3">
        <f t="shared" si="6"/>
        <v>51</v>
      </c>
      <c r="E122" s="3">
        <f t="shared" si="7"/>
        <v>14</v>
      </c>
      <c r="F122" s="3" t="str">
        <f t="shared" si="8"/>
        <v>PM</v>
      </c>
      <c r="G122" s="3" t="s">
        <v>315</v>
      </c>
      <c r="H122" s="3" t="s">
        <v>311</v>
      </c>
      <c r="I122" s="3" t="s">
        <v>316</v>
      </c>
      <c r="K122" s="3">
        <f t="shared" si="9"/>
        <v>1813.5380898362014</v>
      </c>
      <c r="M122" s="3">
        <v>1800</v>
      </c>
      <c r="O122" s="3">
        <v>1778.2035480038264</v>
      </c>
      <c r="V122" s="3">
        <v>1821.3483962474706</v>
      </c>
      <c r="AH122" s="3">
        <v>1813.5380898362014</v>
      </c>
      <c r="BA122"/>
      <c r="BB122"/>
      <c r="BC122"/>
      <c r="BD122"/>
    </row>
    <row r="123" spans="1:56" s="3" customFormat="1" x14ac:dyDescent="0.55000000000000004">
      <c r="A123" s="3">
        <v>6</v>
      </c>
      <c r="C123" s="3">
        <f t="shared" si="5"/>
        <v>52</v>
      </c>
      <c r="D123" s="3">
        <f t="shared" si="6"/>
        <v>52</v>
      </c>
      <c r="E123" s="3">
        <f t="shared" si="7"/>
        <v>14</v>
      </c>
      <c r="F123" s="3" t="str">
        <f t="shared" si="8"/>
        <v>PM</v>
      </c>
      <c r="G123" s="3" t="s">
        <v>317</v>
      </c>
      <c r="H123" s="3" t="s">
        <v>318</v>
      </c>
      <c r="I123" s="3" t="s">
        <v>319</v>
      </c>
      <c r="K123" s="3">
        <f t="shared" si="9"/>
        <v>1812.1575597268161</v>
      </c>
      <c r="M123" s="3">
        <v>1800</v>
      </c>
      <c r="O123" s="3">
        <v>1801.7223820759048</v>
      </c>
      <c r="V123" s="3">
        <v>1789.1032644516208</v>
      </c>
      <c r="Z123" s="3">
        <v>1769.5994589802931</v>
      </c>
      <c r="AH123" s="3">
        <v>1812.1575597268161</v>
      </c>
      <c r="BA123"/>
      <c r="BB123"/>
      <c r="BC123"/>
      <c r="BD123"/>
    </row>
    <row r="124" spans="1:56" s="3" customFormat="1" x14ac:dyDescent="0.55000000000000004">
      <c r="A124" s="3">
        <v>4</v>
      </c>
      <c r="C124" s="3">
        <f t="shared" si="5"/>
        <v>53</v>
      </c>
      <c r="D124" s="3">
        <f t="shared" si="6"/>
        <v>53</v>
      </c>
      <c r="E124" s="3">
        <f t="shared" si="7"/>
        <v>14</v>
      </c>
      <c r="F124" s="3" t="str">
        <f t="shared" si="8"/>
        <v>PM</v>
      </c>
      <c r="G124" s="3" t="s">
        <v>320</v>
      </c>
      <c r="H124" s="3" t="s">
        <v>185</v>
      </c>
      <c r="I124" s="3" t="s">
        <v>321</v>
      </c>
      <c r="K124" s="3">
        <f t="shared" si="9"/>
        <v>1800</v>
      </c>
      <c r="M124" s="3">
        <v>1800</v>
      </c>
      <c r="BA124"/>
      <c r="BB124"/>
      <c r="BC124"/>
      <c r="BD124"/>
    </row>
    <row r="125" spans="1:56" s="3" customFormat="1" x14ac:dyDescent="0.55000000000000004">
      <c r="A125" s="3">
        <v>3</v>
      </c>
      <c r="C125" s="3">
        <f t="shared" si="5"/>
        <v>54</v>
      </c>
      <c r="D125" s="3">
        <f t="shared" si="6"/>
        <v>54</v>
      </c>
      <c r="E125" s="3">
        <f t="shared" si="7"/>
        <v>14</v>
      </c>
      <c r="F125" s="3" t="str">
        <f t="shared" si="8"/>
        <v>PM</v>
      </c>
      <c r="G125" s="3" t="s">
        <v>322</v>
      </c>
      <c r="H125" s="3" t="s">
        <v>281</v>
      </c>
      <c r="I125" s="3" t="s">
        <v>323</v>
      </c>
      <c r="K125" s="3">
        <f t="shared" si="9"/>
        <v>1798.2997002919772</v>
      </c>
      <c r="M125" s="3">
        <v>1933.3333333333333</v>
      </c>
      <c r="N125" s="3">
        <v>1891.1794110182818</v>
      </c>
      <c r="V125" s="3">
        <v>1803.2193378706584</v>
      </c>
      <c r="Z125" s="3">
        <v>1798.2997002919772</v>
      </c>
      <c r="BA125"/>
      <c r="BB125"/>
      <c r="BC125"/>
      <c r="BD125"/>
    </row>
    <row r="126" spans="1:56" s="3" customFormat="1" x14ac:dyDescent="0.55000000000000004">
      <c r="A126" s="3">
        <v>4</v>
      </c>
      <c r="C126" s="3">
        <f t="shared" si="5"/>
        <v>55</v>
      </c>
      <c r="D126" s="3">
        <f t="shared" si="6"/>
        <v>55</v>
      </c>
      <c r="E126" s="3">
        <f t="shared" si="7"/>
        <v>14</v>
      </c>
      <c r="F126" s="3" t="str">
        <f t="shared" si="8"/>
        <v>PM</v>
      </c>
      <c r="G126" s="3" t="s">
        <v>324</v>
      </c>
      <c r="H126" s="3" t="s">
        <v>292</v>
      </c>
      <c r="I126" s="3" t="s">
        <v>325</v>
      </c>
      <c r="K126" s="3">
        <f t="shared" si="9"/>
        <v>1753.8538810546384</v>
      </c>
      <c r="M126" s="3">
        <v>1750</v>
      </c>
      <c r="R126" s="3">
        <v>1656.3234880614305</v>
      </c>
      <c r="AH126" s="3">
        <v>1753.8538810546384</v>
      </c>
      <c r="BA126"/>
      <c r="BB126"/>
      <c r="BC126"/>
      <c r="BD126"/>
    </row>
    <row r="127" spans="1:56" s="3" customFormat="1" x14ac:dyDescent="0.55000000000000004">
      <c r="A127" s="3">
        <v>2</v>
      </c>
      <c r="C127" s="3">
        <f t="shared" si="5"/>
        <v>56</v>
      </c>
      <c r="D127" s="3">
        <f t="shared" si="6"/>
        <v>56</v>
      </c>
      <c r="E127" s="3">
        <f t="shared" si="7"/>
        <v>14</v>
      </c>
      <c r="F127" s="3" t="str">
        <f t="shared" si="8"/>
        <v>PM</v>
      </c>
      <c r="G127" s="3" t="s">
        <v>326</v>
      </c>
      <c r="H127" s="3" t="s">
        <v>140</v>
      </c>
      <c r="I127" s="3" t="s">
        <v>327</v>
      </c>
      <c r="K127" s="3">
        <f t="shared" si="9"/>
        <v>1753.2505917020453</v>
      </c>
      <c r="M127" s="3">
        <v>1800</v>
      </c>
      <c r="R127" s="3">
        <v>1753.2505917020453</v>
      </c>
      <c r="BA127"/>
      <c r="BB127"/>
      <c r="BC127"/>
      <c r="BD127"/>
    </row>
    <row r="128" spans="1:56" s="3" customFormat="1" x14ac:dyDescent="0.55000000000000004">
      <c r="A128" s="3">
        <v>3</v>
      </c>
      <c r="C128" s="3">
        <f t="shared" si="5"/>
        <v>57</v>
      </c>
      <c r="D128" s="3">
        <f t="shared" si="6"/>
        <v>57</v>
      </c>
      <c r="E128" s="3">
        <f t="shared" si="7"/>
        <v>14</v>
      </c>
      <c r="F128" s="3" t="str">
        <f t="shared" si="8"/>
        <v>PM</v>
      </c>
      <c r="G128" s="3" t="s">
        <v>328</v>
      </c>
      <c r="H128" s="3" t="s">
        <v>281</v>
      </c>
      <c r="I128" s="3" t="s">
        <v>329</v>
      </c>
      <c r="K128" s="3">
        <f t="shared" si="9"/>
        <v>1750.3421271263326</v>
      </c>
      <c r="M128" s="3">
        <v>1800</v>
      </c>
      <c r="O128" s="3">
        <v>1746.5926198432062</v>
      </c>
      <c r="V128" s="3">
        <v>1765.8480564488386</v>
      </c>
      <c r="AE128" s="3">
        <v>1750.3421271263326</v>
      </c>
      <c r="BA128"/>
      <c r="BB128"/>
      <c r="BC128"/>
      <c r="BD128"/>
    </row>
    <row r="129" spans="1:56" s="3" customFormat="1" x14ac:dyDescent="0.55000000000000004">
      <c r="A129" s="3">
        <v>4</v>
      </c>
      <c r="C129" s="3">
        <f t="shared" si="5"/>
        <v>58</v>
      </c>
      <c r="D129" s="3">
        <f t="shared" si="6"/>
        <v>58</v>
      </c>
      <c r="E129" s="3">
        <f t="shared" si="7"/>
        <v>14</v>
      </c>
      <c r="F129" s="3" t="str">
        <f t="shared" si="8"/>
        <v>PM</v>
      </c>
      <c r="G129" s="3" t="s">
        <v>330</v>
      </c>
      <c r="H129" s="3" t="s">
        <v>53</v>
      </c>
      <c r="I129" s="3" t="s">
        <v>331</v>
      </c>
      <c r="K129" s="3">
        <f t="shared" si="9"/>
        <v>1749.5429850149237</v>
      </c>
      <c r="M129" s="3">
        <v>1800</v>
      </c>
      <c r="R129" s="3">
        <v>1769.3489452856654</v>
      </c>
      <c r="AB129" s="3">
        <v>1774.271921211674</v>
      </c>
      <c r="AH129" s="3">
        <v>1749.5429850149237</v>
      </c>
      <c r="BA129"/>
      <c r="BB129"/>
      <c r="BC129"/>
      <c r="BD129"/>
    </row>
    <row r="130" spans="1:56" s="3" customFormat="1" x14ac:dyDescent="0.55000000000000004">
      <c r="A130" s="3">
        <v>6</v>
      </c>
      <c r="C130" s="3">
        <f t="shared" ref="C130:C193" si="10">IF(E130=E129,C129+1,1)</f>
        <v>59</v>
      </c>
      <c r="D130" s="3">
        <f t="shared" ref="D130:D193" si="11">IF(K130=K129,D129,C130)</f>
        <v>59</v>
      </c>
      <c r="E130" s="3">
        <f t="shared" ref="E130:E193" si="12">10+VALUE(RIGHT(LEFT(G130,3),1))</f>
        <v>14</v>
      </c>
      <c r="F130" s="3" t="str">
        <f t="shared" ref="F130:F193" si="13">RIGHT(G130,2) &amp; IF(A130&lt;2,"x","")</f>
        <v>PM</v>
      </c>
      <c r="G130" s="3" t="s">
        <v>332</v>
      </c>
      <c r="H130" s="3" t="s">
        <v>80</v>
      </c>
      <c r="I130" s="3" t="s">
        <v>333</v>
      </c>
      <c r="K130" s="3">
        <f t="shared" ref="K130:K193" si="14">LOOKUP(1E+100,M130:CB130)</f>
        <v>1745.9247914588686</v>
      </c>
      <c r="M130" s="3">
        <v>1800</v>
      </c>
      <c r="O130" s="3">
        <v>1749.4837984913015</v>
      </c>
      <c r="R130" s="3">
        <v>1740.381868085864</v>
      </c>
      <c r="V130" s="3">
        <v>1707.9108820505041</v>
      </c>
      <c r="Z130" s="3">
        <v>1732.1809364862584</v>
      </c>
      <c r="AH130" s="3">
        <v>1745.9247914588686</v>
      </c>
      <c r="BA130"/>
      <c r="BB130"/>
      <c r="BC130"/>
      <c r="BD130"/>
    </row>
    <row r="131" spans="1:56" s="3" customFormat="1" x14ac:dyDescent="0.55000000000000004">
      <c r="A131" s="3">
        <v>4</v>
      </c>
      <c r="C131" s="3">
        <f t="shared" si="10"/>
        <v>60</v>
      </c>
      <c r="D131" s="3">
        <f t="shared" si="11"/>
        <v>60</v>
      </c>
      <c r="E131" s="3">
        <f t="shared" si="12"/>
        <v>14</v>
      </c>
      <c r="F131" s="3" t="str">
        <f t="shared" si="13"/>
        <v>PM</v>
      </c>
      <c r="G131" s="3" t="s">
        <v>334</v>
      </c>
      <c r="H131" s="3" t="s">
        <v>120</v>
      </c>
      <c r="I131" s="3" t="s">
        <v>335</v>
      </c>
      <c r="K131" s="3">
        <f t="shared" si="14"/>
        <v>1744.1628550067223</v>
      </c>
      <c r="M131" s="3">
        <v>1800</v>
      </c>
      <c r="R131" s="3">
        <v>1802.3361481064176</v>
      </c>
      <c r="V131" s="3">
        <v>1761.3794013986646</v>
      </c>
      <c r="AH131" s="3">
        <v>1744.1628550067223</v>
      </c>
      <c r="BA131"/>
      <c r="BB131"/>
      <c r="BC131"/>
      <c r="BD131"/>
    </row>
    <row r="132" spans="1:56" s="3" customFormat="1" x14ac:dyDescent="0.55000000000000004">
      <c r="A132" s="3">
        <v>6</v>
      </c>
      <c r="C132" s="3">
        <f t="shared" si="10"/>
        <v>61</v>
      </c>
      <c r="D132" s="3">
        <f t="shared" si="11"/>
        <v>61</v>
      </c>
      <c r="E132" s="3">
        <f t="shared" si="12"/>
        <v>14</v>
      </c>
      <c r="F132" s="3" t="str">
        <f t="shared" si="13"/>
        <v>PM</v>
      </c>
      <c r="G132" s="3" t="s">
        <v>336</v>
      </c>
      <c r="H132" s="3" t="s">
        <v>123</v>
      </c>
      <c r="I132" s="3" t="s">
        <v>337</v>
      </c>
      <c r="K132" s="3">
        <f t="shared" si="14"/>
        <v>1737.5614460385589</v>
      </c>
      <c r="M132" s="3">
        <v>1800</v>
      </c>
      <c r="O132" s="3">
        <v>1782.9981166956197</v>
      </c>
      <c r="R132" s="3">
        <v>1755.312500503903</v>
      </c>
      <c r="V132" s="3">
        <v>1792.1600879839532</v>
      </c>
      <c r="Z132" s="3">
        <v>1836.6111036667314</v>
      </c>
      <c r="AH132" s="3">
        <v>1737.5614460385589</v>
      </c>
      <c r="BA132"/>
      <c r="BB132"/>
      <c r="BC132"/>
      <c r="BD132"/>
    </row>
    <row r="133" spans="1:56" s="3" customFormat="1" x14ac:dyDescent="0.55000000000000004">
      <c r="A133" s="3">
        <v>6</v>
      </c>
      <c r="C133" s="3">
        <f t="shared" si="10"/>
        <v>62</v>
      </c>
      <c r="D133" s="3">
        <f t="shared" si="11"/>
        <v>62</v>
      </c>
      <c r="E133" s="3">
        <f t="shared" si="12"/>
        <v>14</v>
      </c>
      <c r="F133" s="3" t="str">
        <f t="shared" si="13"/>
        <v>PM</v>
      </c>
      <c r="G133" s="3" t="s">
        <v>338</v>
      </c>
      <c r="H133" s="3" t="s">
        <v>318</v>
      </c>
      <c r="I133" s="3" t="s">
        <v>339</v>
      </c>
      <c r="K133" s="3">
        <f t="shared" si="14"/>
        <v>1733.5242322805198</v>
      </c>
      <c r="M133" s="3">
        <v>1800</v>
      </c>
      <c r="O133" s="3">
        <v>1780.2469556864196</v>
      </c>
      <c r="R133" s="3">
        <v>1713.8982514657146</v>
      </c>
      <c r="V133" s="3">
        <v>1701.165461942225</v>
      </c>
      <c r="Z133" s="3">
        <v>1702.4743679348358</v>
      </c>
      <c r="AH133" s="3">
        <v>1733.5242322805198</v>
      </c>
      <c r="BA133"/>
      <c r="BB133"/>
      <c r="BC133"/>
      <c r="BD133"/>
    </row>
    <row r="134" spans="1:56" s="3" customFormat="1" x14ac:dyDescent="0.55000000000000004">
      <c r="A134" s="3">
        <v>4</v>
      </c>
      <c r="C134" s="3">
        <f t="shared" si="10"/>
        <v>63</v>
      </c>
      <c r="D134" s="3">
        <f t="shared" si="11"/>
        <v>63</v>
      </c>
      <c r="E134" s="3">
        <f t="shared" si="12"/>
        <v>14</v>
      </c>
      <c r="F134" s="3" t="str">
        <f t="shared" si="13"/>
        <v>PM</v>
      </c>
      <c r="G134" s="3" t="s">
        <v>340</v>
      </c>
      <c r="H134" s="3" t="s">
        <v>251</v>
      </c>
      <c r="I134" s="3" t="s">
        <v>341</v>
      </c>
      <c r="K134" s="3">
        <f t="shared" si="14"/>
        <v>1731.263577650657</v>
      </c>
      <c r="M134" s="3">
        <v>1750</v>
      </c>
      <c r="R134" s="3">
        <v>1698.8412749898719</v>
      </c>
      <c r="V134" s="3">
        <v>1731.263577650657</v>
      </c>
      <c r="BA134"/>
      <c r="BB134"/>
      <c r="BC134"/>
      <c r="BD134"/>
    </row>
    <row r="135" spans="1:56" s="3" customFormat="1" x14ac:dyDescent="0.55000000000000004">
      <c r="A135" s="3">
        <v>4</v>
      </c>
      <c r="C135" s="3">
        <f t="shared" si="10"/>
        <v>64</v>
      </c>
      <c r="D135" s="3">
        <f t="shared" si="11"/>
        <v>64</v>
      </c>
      <c r="E135" s="3">
        <f t="shared" si="12"/>
        <v>14</v>
      </c>
      <c r="F135" s="3" t="str">
        <f t="shared" si="13"/>
        <v>PM</v>
      </c>
      <c r="G135" s="3" t="s">
        <v>342</v>
      </c>
      <c r="H135" s="3" t="s">
        <v>77</v>
      </c>
      <c r="I135" s="3" t="s">
        <v>343</v>
      </c>
      <c r="K135" s="3">
        <f t="shared" si="14"/>
        <v>1721.1699089447493</v>
      </c>
      <c r="M135" s="3">
        <v>1800</v>
      </c>
      <c r="V135" s="3">
        <v>1717.7775377731666</v>
      </c>
      <c r="Z135" s="3">
        <v>1658.505654135211</v>
      </c>
      <c r="AH135" s="3">
        <v>1721.1699089447493</v>
      </c>
      <c r="BA135"/>
      <c r="BB135"/>
      <c r="BC135"/>
      <c r="BD135"/>
    </row>
    <row r="136" spans="1:56" s="3" customFormat="1" x14ac:dyDescent="0.55000000000000004">
      <c r="A136" s="3">
        <v>4</v>
      </c>
      <c r="C136" s="3">
        <f t="shared" si="10"/>
        <v>65</v>
      </c>
      <c r="D136" s="3">
        <f t="shared" si="11"/>
        <v>65</v>
      </c>
      <c r="E136" s="3">
        <f t="shared" si="12"/>
        <v>14</v>
      </c>
      <c r="F136" s="3" t="str">
        <f t="shared" si="13"/>
        <v>PM</v>
      </c>
      <c r="G136" s="3" t="s">
        <v>344</v>
      </c>
      <c r="H136" s="3" t="s">
        <v>59</v>
      </c>
      <c r="I136" s="3" t="s">
        <v>345</v>
      </c>
      <c r="K136" s="3">
        <f t="shared" si="14"/>
        <v>1720.2457014236636</v>
      </c>
      <c r="M136" s="3">
        <v>1900</v>
      </c>
      <c r="R136" s="3">
        <v>1798.9241786146863</v>
      </c>
      <c r="V136" s="3">
        <v>1755.7975380707423</v>
      </c>
      <c r="AF136" s="3">
        <v>1720.2457014236636</v>
      </c>
      <c r="BA136"/>
      <c r="BB136"/>
      <c r="BC136"/>
      <c r="BD136"/>
    </row>
    <row r="137" spans="1:56" s="3" customFormat="1" x14ac:dyDescent="0.55000000000000004">
      <c r="A137" s="3">
        <v>2</v>
      </c>
      <c r="C137" s="3">
        <f t="shared" si="10"/>
        <v>66</v>
      </c>
      <c r="D137" s="3">
        <f t="shared" si="11"/>
        <v>66</v>
      </c>
      <c r="E137" s="3">
        <f t="shared" si="12"/>
        <v>14</v>
      </c>
      <c r="F137" s="3" t="str">
        <f t="shared" si="13"/>
        <v>PM</v>
      </c>
      <c r="G137" s="3" t="s">
        <v>346</v>
      </c>
      <c r="H137" s="3" t="s">
        <v>140</v>
      </c>
      <c r="I137" s="3" t="s">
        <v>347</v>
      </c>
      <c r="K137" s="3">
        <f t="shared" si="14"/>
        <v>1705.6698066679608</v>
      </c>
      <c r="M137" s="3">
        <v>1700</v>
      </c>
      <c r="R137" s="3">
        <v>1705.6698066679608</v>
      </c>
      <c r="BA137"/>
      <c r="BB137"/>
      <c r="BC137"/>
      <c r="BD137"/>
    </row>
    <row r="138" spans="1:56" s="3" customFormat="1" x14ac:dyDescent="0.55000000000000004">
      <c r="A138" s="3">
        <v>4</v>
      </c>
      <c r="C138" s="3">
        <f t="shared" si="10"/>
        <v>67</v>
      </c>
      <c r="D138" s="3">
        <f t="shared" si="11"/>
        <v>67</v>
      </c>
      <c r="E138" s="3">
        <f t="shared" si="12"/>
        <v>14</v>
      </c>
      <c r="F138" s="3" t="str">
        <f t="shared" si="13"/>
        <v>PM</v>
      </c>
      <c r="G138" s="3" t="s">
        <v>348</v>
      </c>
      <c r="H138" s="3" t="s">
        <v>74</v>
      </c>
      <c r="I138" s="3" t="s">
        <v>349</v>
      </c>
      <c r="K138" s="3">
        <f t="shared" si="14"/>
        <v>1703.5813367825028</v>
      </c>
      <c r="M138" s="3">
        <v>1800</v>
      </c>
      <c r="R138" s="3">
        <v>1739.5435230687274</v>
      </c>
      <c r="V138" s="3">
        <v>1663.541620369843</v>
      </c>
      <c r="AH138" s="3">
        <v>1703.5813367825028</v>
      </c>
      <c r="BA138"/>
      <c r="BB138"/>
      <c r="BC138"/>
      <c r="BD138"/>
    </row>
    <row r="139" spans="1:56" s="3" customFormat="1" x14ac:dyDescent="0.55000000000000004">
      <c r="A139" s="3">
        <v>3</v>
      </c>
      <c r="C139" s="3">
        <f t="shared" si="10"/>
        <v>68</v>
      </c>
      <c r="D139" s="3">
        <f t="shared" si="11"/>
        <v>68</v>
      </c>
      <c r="E139" s="3">
        <f t="shared" si="12"/>
        <v>14</v>
      </c>
      <c r="F139" s="3" t="str">
        <f t="shared" si="13"/>
        <v>PM</v>
      </c>
      <c r="G139" s="3" t="s">
        <v>350</v>
      </c>
      <c r="H139" s="3" t="s">
        <v>351</v>
      </c>
      <c r="I139" s="3" t="s">
        <v>352</v>
      </c>
      <c r="K139" s="3">
        <f t="shared" si="14"/>
        <v>1656.8084505517882</v>
      </c>
      <c r="M139" s="3">
        <v>1800</v>
      </c>
      <c r="O139" s="3">
        <v>1769.0283543287237</v>
      </c>
      <c r="AH139" s="3">
        <v>1656.8084505517882</v>
      </c>
      <c r="BA139"/>
      <c r="BB139"/>
      <c r="BC139"/>
      <c r="BD139"/>
    </row>
    <row r="140" spans="1:56" s="3" customFormat="1" x14ac:dyDescent="0.55000000000000004">
      <c r="A140" s="3">
        <v>4</v>
      </c>
      <c r="C140" s="3">
        <f t="shared" si="10"/>
        <v>69</v>
      </c>
      <c r="D140" s="3">
        <f t="shared" si="11"/>
        <v>69</v>
      </c>
      <c r="E140" s="3">
        <f t="shared" si="12"/>
        <v>14</v>
      </c>
      <c r="F140" s="3" t="str">
        <f t="shared" si="13"/>
        <v>PM</v>
      </c>
      <c r="G140" s="3" t="s">
        <v>353</v>
      </c>
      <c r="H140" s="3" t="s">
        <v>77</v>
      </c>
      <c r="I140" s="3" t="s">
        <v>354</v>
      </c>
      <c r="K140" s="3">
        <f t="shared" si="14"/>
        <v>1646.6041196610752</v>
      </c>
      <c r="M140" s="3">
        <v>1800</v>
      </c>
      <c r="V140" s="3">
        <v>1724.3752658861004</v>
      </c>
      <c r="X140" s="3">
        <v>1707.6351855782486</v>
      </c>
      <c r="AH140" s="3">
        <v>1646.6041196610752</v>
      </c>
      <c r="BA140"/>
      <c r="BB140"/>
      <c r="BC140"/>
      <c r="BD140"/>
    </row>
    <row r="141" spans="1:56" s="3" customFormat="1" x14ac:dyDescent="0.55000000000000004">
      <c r="A141" s="3">
        <v>5</v>
      </c>
      <c r="C141" s="3">
        <f t="shared" si="10"/>
        <v>70</v>
      </c>
      <c r="D141" s="3">
        <f t="shared" si="11"/>
        <v>70</v>
      </c>
      <c r="E141" s="3">
        <f t="shared" si="12"/>
        <v>14</v>
      </c>
      <c r="F141" s="3" t="str">
        <f t="shared" si="13"/>
        <v>PM</v>
      </c>
      <c r="G141" s="3" t="s">
        <v>355</v>
      </c>
      <c r="H141" s="3" t="s">
        <v>74</v>
      </c>
      <c r="I141" s="3" t="s">
        <v>356</v>
      </c>
      <c r="K141" s="3">
        <f t="shared" si="14"/>
        <v>1636.8658019037887</v>
      </c>
      <c r="M141" s="3">
        <v>1800</v>
      </c>
      <c r="R141" s="3">
        <v>1691.4483491241444</v>
      </c>
      <c r="V141" s="3">
        <v>1670.2138882689617</v>
      </c>
      <c r="Z141" s="3">
        <v>1654.230944503664</v>
      </c>
      <c r="AH141" s="3">
        <v>1636.8658019037887</v>
      </c>
      <c r="BA141"/>
      <c r="BB141"/>
      <c r="BC141"/>
      <c r="BD141"/>
    </row>
    <row r="142" spans="1:56" s="3" customFormat="1" x14ac:dyDescent="0.55000000000000004">
      <c r="A142" s="3">
        <v>5</v>
      </c>
      <c r="C142" s="3">
        <f t="shared" si="10"/>
        <v>71</v>
      </c>
      <c r="D142" s="3">
        <f t="shared" si="11"/>
        <v>71</v>
      </c>
      <c r="E142" s="3">
        <f t="shared" si="12"/>
        <v>14</v>
      </c>
      <c r="F142" s="3" t="str">
        <f t="shared" si="13"/>
        <v>PM</v>
      </c>
      <c r="G142" s="3" t="s">
        <v>357</v>
      </c>
      <c r="H142" s="3" t="s">
        <v>358</v>
      </c>
      <c r="I142" s="3" t="s">
        <v>359</v>
      </c>
      <c r="K142" s="3">
        <f t="shared" si="14"/>
        <v>1601.6926733303833</v>
      </c>
      <c r="M142" s="3">
        <v>1800</v>
      </c>
      <c r="O142" s="3">
        <v>1708.3787935548819</v>
      </c>
      <c r="V142" s="3">
        <v>1688.0937134119756</v>
      </c>
      <c r="Z142" s="3">
        <v>1626.7727393553719</v>
      </c>
      <c r="AH142" s="3">
        <v>1601.6926733303833</v>
      </c>
      <c r="BA142"/>
      <c r="BB142"/>
      <c r="BC142"/>
      <c r="BD142"/>
    </row>
    <row r="143" spans="1:56" s="3" customFormat="1" x14ac:dyDescent="0.55000000000000004">
      <c r="A143" s="3">
        <v>5</v>
      </c>
      <c r="C143" s="3">
        <f t="shared" si="10"/>
        <v>72</v>
      </c>
      <c r="D143" s="3">
        <f t="shared" si="11"/>
        <v>72</v>
      </c>
      <c r="E143" s="3">
        <f t="shared" si="12"/>
        <v>14</v>
      </c>
      <c r="F143" s="3" t="str">
        <f t="shared" si="13"/>
        <v>PM</v>
      </c>
      <c r="G143" s="3" t="s">
        <v>360</v>
      </c>
      <c r="H143" s="3" t="s">
        <v>86</v>
      </c>
      <c r="I143" s="3" t="s">
        <v>361</v>
      </c>
      <c r="K143" s="3">
        <f t="shared" si="14"/>
        <v>1520.2788059819334</v>
      </c>
      <c r="M143" s="3">
        <v>1800</v>
      </c>
      <c r="R143" s="3">
        <v>1681.1752455649473</v>
      </c>
      <c r="V143" s="3">
        <v>1615.2467849613963</v>
      </c>
      <c r="Z143" s="3">
        <v>1574.9522655512415</v>
      </c>
      <c r="AH143" s="3">
        <v>1520.2788059819334</v>
      </c>
      <c r="BA143"/>
      <c r="BB143"/>
      <c r="BC143"/>
      <c r="BD143"/>
    </row>
    <row r="144" spans="1:56" s="3" customFormat="1" x14ac:dyDescent="0.55000000000000004">
      <c r="A144" s="3">
        <v>3</v>
      </c>
      <c r="C144" s="3">
        <f t="shared" si="10"/>
        <v>1</v>
      </c>
      <c r="D144" s="3">
        <f t="shared" si="11"/>
        <v>1</v>
      </c>
      <c r="E144" s="3">
        <f t="shared" si="12"/>
        <v>15</v>
      </c>
      <c r="F144" s="3" t="str">
        <f t="shared" si="13"/>
        <v>PM</v>
      </c>
      <c r="G144" s="3" t="s">
        <v>362</v>
      </c>
      <c r="H144" s="3" t="s">
        <v>131</v>
      </c>
      <c r="I144" s="3" t="s">
        <v>363</v>
      </c>
      <c r="K144" s="3">
        <f t="shared" si="14"/>
        <v>2555.8823533939562</v>
      </c>
      <c r="M144" s="3">
        <v>2400</v>
      </c>
      <c r="N144" s="3">
        <v>2405.483909435507</v>
      </c>
      <c r="T144" s="3">
        <v>2448.6037598033795</v>
      </c>
      <c r="AJ144" s="3">
        <v>2531.1366235624155</v>
      </c>
      <c r="AK144" s="3">
        <v>2555.8823533939562</v>
      </c>
      <c r="BA144"/>
      <c r="BB144"/>
      <c r="BC144"/>
      <c r="BD144"/>
    </row>
    <row r="145" spans="1:56" s="3" customFormat="1" x14ac:dyDescent="0.55000000000000004">
      <c r="A145" s="3">
        <v>3</v>
      </c>
      <c r="C145" s="3">
        <f t="shared" si="10"/>
        <v>2</v>
      </c>
      <c r="D145" s="3">
        <f t="shared" si="11"/>
        <v>2</v>
      </c>
      <c r="E145" s="3">
        <f t="shared" si="12"/>
        <v>15</v>
      </c>
      <c r="F145" s="3" t="str">
        <f t="shared" si="13"/>
        <v>PM</v>
      </c>
      <c r="G145" s="3" t="s">
        <v>364</v>
      </c>
      <c r="H145" s="3" t="s">
        <v>159</v>
      </c>
      <c r="I145" s="3" t="s">
        <v>365</v>
      </c>
      <c r="K145" s="3">
        <f t="shared" si="14"/>
        <v>2536.0683220505166</v>
      </c>
      <c r="M145" s="3">
        <v>2400</v>
      </c>
      <c r="N145" s="3">
        <v>2403.8463699260983</v>
      </c>
      <c r="T145" s="3">
        <v>2474.8505619343832</v>
      </c>
      <c r="AF145" s="3">
        <v>2536.0683220505166</v>
      </c>
      <c r="BA145"/>
      <c r="BB145"/>
      <c r="BC145"/>
      <c r="BD145"/>
    </row>
    <row r="146" spans="1:56" s="3" customFormat="1" x14ac:dyDescent="0.55000000000000004">
      <c r="A146" s="3">
        <v>2</v>
      </c>
      <c r="C146" s="3">
        <f t="shared" si="10"/>
        <v>3</v>
      </c>
      <c r="D146" s="3">
        <f t="shared" si="11"/>
        <v>3</v>
      </c>
      <c r="E146" s="3">
        <f t="shared" si="12"/>
        <v>15</v>
      </c>
      <c r="F146" s="3" t="str">
        <f t="shared" si="13"/>
        <v>PM</v>
      </c>
      <c r="G146" s="3" t="s">
        <v>366</v>
      </c>
      <c r="H146" s="3" t="s">
        <v>53</v>
      </c>
      <c r="I146" s="3" t="s">
        <v>367</v>
      </c>
      <c r="K146" s="3">
        <f t="shared" si="14"/>
        <v>2534.8240511078666</v>
      </c>
      <c r="M146" s="3">
        <v>2400</v>
      </c>
      <c r="N146" s="3">
        <v>2400.8291105093308</v>
      </c>
      <c r="AG146" s="3">
        <v>2485.4609560700251</v>
      </c>
      <c r="AK146" s="3">
        <v>2534.8240511078666</v>
      </c>
      <c r="BA146"/>
      <c r="BB146"/>
      <c r="BC146"/>
      <c r="BD146"/>
    </row>
    <row r="147" spans="1:56" s="3" customFormat="1" x14ac:dyDescent="0.55000000000000004">
      <c r="A147" s="3">
        <v>2</v>
      </c>
      <c r="C147" s="3">
        <f t="shared" si="10"/>
        <v>4</v>
      </c>
      <c r="D147" s="3">
        <f t="shared" si="11"/>
        <v>4</v>
      </c>
      <c r="E147" s="3">
        <f t="shared" si="12"/>
        <v>15</v>
      </c>
      <c r="F147" s="3" t="str">
        <f t="shared" si="13"/>
        <v>PM</v>
      </c>
      <c r="G147" s="3" t="s">
        <v>368</v>
      </c>
      <c r="H147" s="3" t="s">
        <v>62</v>
      </c>
      <c r="I147" s="3" t="s">
        <v>369</v>
      </c>
      <c r="K147" s="3">
        <f t="shared" si="14"/>
        <v>2524.6011695134498</v>
      </c>
      <c r="M147" s="3">
        <v>2400</v>
      </c>
      <c r="N147" s="3">
        <v>2524.6011695134498</v>
      </c>
      <c r="BA147"/>
      <c r="BB147"/>
      <c r="BC147"/>
      <c r="BD147"/>
    </row>
    <row r="148" spans="1:56" s="3" customFormat="1" x14ac:dyDescent="0.55000000000000004">
      <c r="A148" s="3">
        <v>2</v>
      </c>
      <c r="C148" s="3">
        <f t="shared" si="10"/>
        <v>5</v>
      </c>
      <c r="D148" s="3">
        <f t="shared" si="11"/>
        <v>5</v>
      </c>
      <c r="E148" s="3">
        <f t="shared" si="12"/>
        <v>15</v>
      </c>
      <c r="F148" s="3" t="str">
        <f t="shared" si="13"/>
        <v>PM</v>
      </c>
      <c r="G148" s="3" t="s">
        <v>370</v>
      </c>
      <c r="H148" s="3" t="s">
        <v>214</v>
      </c>
      <c r="I148" s="3" t="s">
        <v>371</v>
      </c>
      <c r="K148" s="3">
        <f t="shared" si="14"/>
        <v>2504.8928778260165</v>
      </c>
      <c r="M148" s="3">
        <v>2400</v>
      </c>
      <c r="N148" s="3">
        <v>2466.8132430522005</v>
      </c>
      <c r="AF148" s="3">
        <v>2539.0401328608496</v>
      </c>
      <c r="AG148" s="3">
        <v>2504.8928778260165</v>
      </c>
      <c r="BA148"/>
      <c r="BB148"/>
      <c r="BC148"/>
      <c r="BD148"/>
    </row>
    <row r="149" spans="1:56" s="3" customFormat="1" x14ac:dyDescent="0.55000000000000004">
      <c r="A149" s="3">
        <v>2</v>
      </c>
      <c r="C149" s="3">
        <f t="shared" si="10"/>
        <v>6</v>
      </c>
      <c r="D149" s="3">
        <f t="shared" si="11"/>
        <v>6</v>
      </c>
      <c r="E149" s="3">
        <f t="shared" si="12"/>
        <v>15</v>
      </c>
      <c r="F149" s="3" t="str">
        <f t="shared" si="13"/>
        <v>PM</v>
      </c>
      <c r="G149" s="3" t="s">
        <v>372</v>
      </c>
      <c r="H149" s="3" t="s">
        <v>62</v>
      </c>
      <c r="I149" s="3" t="s">
        <v>373</v>
      </c>
      <c r="K149" s="3">
        <f t="shared" si="14"/>
        <v>2481.8681783313468</v>
      </c>
      <c r="M149" s="3">
        <v>2400</v>
      </c>
      <c r="N149" s="3">
        <v>2481.8681783313468</v>
      </c>
      <c r="BA149"/>
      <c r="BB149"/>
      <c r="BC149"/>
      <c r="BD149"/>
    </row>
    <row r="150" spans="1:56" s="3" customFormat="1" x14ac:dyDescent="0.55000000000000004">
      <c r="A150" s="3">
        <v>3</v>
      </c>
      <c r="C150" s="3">
        <f t="shared" si="10"/>
        <v>7</v>
      </c>
      <c r="D150" s="3">
        <f t="shared" si="11"/>
        <v>7</v>
      </c>
      <c r="E150" s="3">
        <f t="shared" si="12"/>
        <v>15</v>
      </c>
      <c r="F150" s="3" t="str">
        <f t="shared" si="13"/>
        <v>PM</v>
      </c>
      <c r="G150" s="3" t="s">
        <v>374</v>
      </c>
      <c r="H150" s="3" t="s">
        <v>53</v>
      </c>
      <c r="I150" s="3" t="s">
        <v>375</v>
      </c>
      <c r="K150" s="3">
        <f t="shared" si="14"/>
        <v>2466.6097416883649</v>
      </c>
      <c r="M150" s="3">
        <v>2400</v>
      </c>
      <c r="N150" s="3">
        <v>2369.1190351104983</v>
      </c>
      <c r="T150" s="3">
        <v>2391.0785952427709</v>
      </c>
      <c r="AF150" s="3">
        <v>2466.6097416883649</v>
      </c>
      <c r="BA150"/>
      <c r="BB150"/>
      <c r="BC150"/>
      <c r="BD150"/>
    </row>
    <row r="151" spans="1:56" s="3" customFormat="1" x14ac:dyDescent="0.55000000000000004">
      <c r="A151" s="3">
        <v>5</v>
      </c>
      <c r="C151" s="3">
        <f t="shared" si="10"/>
        <v>8</v>
      </c>
      <c r="D151" s="3">
        <f t="shared" si="11"/>
        <v>8</v>
      </c>
      <c r="E151" s="3">
        <f t="shared" si="12"/>
        <v>15</v>
      </c>
      <c r="F151" s="3" t="str">
        <f t="shared" si="13"/>
        <v>PM</v>
      </c>
      <c r="G151" s="3" t="s">
        <v>376</v>
      </c>
      <c r="H151" s="3" t="s">
        <v>80</v>
      </c>
      <c r="I151" s="3" t="s">
        <v>377</v>
      </c>
      <c r="K151" s="3">
        <f t="shared" si="14"/>
        <v>2463.494588871537</v>
      </c>
      <c r="M151" s="3">
        <v>2400</v>
      </c>
      <c r="N151" s="3">
        <v>2383.2528595849958</v>
      </c>
      <c r="T151" s="3">
        <v>2414.2186585171416</v>
      </c>
      <c r="Y151" s="3">
        <v>2390.4585245524713</v>
      </c>
      <c r="AF151" s="3">
        <v>2384.6156901790387</v>
      </c>
      <c r="AK151" s="3">
        <v>2463.494588871537</v>
      </c>
      <c r="BA151"/>
      <c r="BB151"/>
      <c r="BC151"/>
      <c r="BD151"/>
    </row>
    <row r="152" spans="1:56" s="3" customFormat="1" x14ac:dyDescent="0.55000000000000004">
      <c r="A152" s="3">
        <v>3</v>
      </c>
      <c r="C152" s="3">
        <f t="shared" si="10"/>
        <v>9</v>
      </c>
      <c r="D152" s="3">
        <f t="shared" si="11"/>
        <v>9</v>
      </c>
      <c r="E152" s="3">
        <f t="shared" si="12"/>
        <v>15</v>
      </c>
      <c r="F152" s="3" t="str">
        <f t="shared" si="13"/>
        <v>PM</v>
      </c>
      <c r="G152" s="3" t="s">
        <v>378</v>
      </c>
      <c r="H152" s="3" t="s">
        <v>123</v>
      </c>
      <c r="I152" s="3" t="s">
        <v>379</v>
      </c>
      <c r="K152" s="3">
        <f t="shared" si="14"/>
        <v>2442.5784203153348</v>
      </c>
      <c r="M152" s="3">
        <v>2266.6666666666665</v>
      </c>
      <c r="P152" s="3">
        <v>2322.932457428421</v>
      </c>
      <c r="T152" s="3">
        <v>2442.5784203153348</v>
      </c>
      <c r="BA152"/>
      <c r="BB152"/>
      <c r="BC152"/>
      <c r="BD152"/>
    </row>
    <row r="153" spans="1:56" s="3" customFormat="1" x14ac:dyDescent="0.55000000000000004">
      <c r="A153" s="3">
        <v>2</v>
      </c>
      <c r="C153" s="3">
        <f t="shared" si="10"/>
        <v>10</v>
      </c>
      <c r="D153" s="3">
        <f t="shared" si="11"/>
        <v>10</v>
      </c>
      <c r="E153" s="3">
        <f t="shared" si="12"/>
        <v>15</v>
      </c>
      <c r="F153" s="3" t="str">
        <f t="shared" si="13"/>
        <v>PM</v>
      </c>
      <c r="G153" s="3" t="s">
        <v>380</v>
      </c>
      <c r="H153" s="3" t="s">
        <v>214</v>
      </c>
      <c r="I153" s="3" t="s">
        <v>381</v>
      </c>
      <c r="K153" s="3">
        <f t="shared" si="14"/>
        <v>2442.0379439398826</v>
      </c>
      <c r="M153" s="3">
        <v>2400</v>
      </c>
      <c r="N153" s="3">
        <v>2385.4052745252015</v>
      </c>
      <c r="AF153" s="3">
        <v>2442.0379439398826</v>
      </c>
      <c r="BA153"/>
      <c r="BB153"/>
      <c r="BC153"/>
      <c r="BD153"/>
    </row>
    <row r="154" spans="1:56" s="3" customFormat="1" x14ac:dyDescent="0.55000000000000004">
      <c r="A154" s="3">
        <v>2</v>
      </c>
      <c r="C154" s="3">
        <f t="shared" si="10"/>
        <v>11</v>
      </c>
      <c r="D154" s="3">
        <f t="shared" si="11"/>
        <v>11</v>
      </c>
      <c r="E154" s="3">
        <f t="shared" si="12"/>
        <v>15</v>
      </c>
      <c r="F154" s="3" t="str">
        <f t="shared" si="13"/>
        <v>PM</v>
      </c>
      <c r="G154" s="3" t="s">
        <v>382</v>
      </c>
      <c r="H154" s="3" t="s">
        <v>168</v>
      </c>
      <c r="I154" s="3" t="s">
        <v>383</v>
      </c>
      <c r="K154" s="3">
        <f t="shared" si="14"/>
        <v>2441.7293586425808</v>
      </c>
      <c r="M154" s="3">
        <v>2400</v>
      </c>
      <c r="N154" s="3">
        <v>2397.0127317013403</v>
      </c>
      <c r="T154" s="3">
        <v>2455.982654229002</v>
      </c>
      <c r="AG154" s="3">
        <v>2441.7293586425808</v>
      </c>
      <c r="BA154"/>
      <c r="BB154"/>
      <c r="BC154"/>
      <c r="BD154"/>
    </row>
    <row r="155" spans="1:56" s="3" customFormat="1" x14ac:dyDescent="0.55000000000000004">
      <c r="A155" s="3">
        <v>5</v>
      </c>
      <c r="C155" s="3">
        <f t="shared" si="10"/>
        <v>12</v>
      </c>
      <c r="D155" s="3">
        <f t="shared" si="11"/>
        <v>12</v>
      </c>
      <c r="E155" s="3">
        <f t="shared" si="12"/>
        <v>15</v>
      </c>
      <c r="F155" s="3" t="str">
        <f t="shared" si="13"/>
        <v>PM</v>
      </c>
      <c r="G155" s="3" t="s">
        <v>384</v>
      </c>
      <c r="H155" s="3" t="s">
        <v>154</v>
      </c>
      <c r="I155" s="3" t="s">
        <v>385</v>
      </c>
      <c r="K155" s="3">
        <f t="shared" si="14"/>
        <v>2423.4059996088768</v>
      </c>
      <c r="M155" s="3">
        <v>2400</v>
      </c>
      <c r="N155" s="3">
        <v>2410.3736349483993</v>
      </c>
      <c r="Q155" s="3">
        <v>2434.1380628510965</v>
      </c>
      <c r="T155" s="3">
        <v>2412.3100935316884</v>
      </c>
      <c r="AF155" s="3">
        <v>2402.0602029694633</v>
      </c>
      <c r="AK155" s="3">
        <v>2423.4059996088768</v>
      </c>
      <c r="BA155"/>
      <c r="BB155"/>
      <c r="BC155"/>
      <c r="BD155"/>
    </row>
    <row r="156" spans="1:56" s="3" customFormat="1" x14ac:dyDescent="0.55000000000000004">
      <c r="A156" s="3">
        <v>2</v>
      </c>
      <c r="C156" s="3">
        <f t="shared" si="10"/>
        <v>13</v>
      </c>
      <c r="D156" s="3">
        <f t="shared" si="11"/>
        <v>13</v>
      </c>
      <c r="E156" s="3">
        <f t="shared" si="12"/>
        <v>15</v>
      </c>
      <c r="F156" s="3" t="str">
        <f t="shared" si="13"/>
        <v>PM</v>
      </c>
      <c r="G156" s="3" t="s">
        <v>386</v>
      </c>
      <c r="H156" s="3" t="s">
        <v>62</v>
      </c>
      <c r="I156" s="3" t="s">
        <v>387</v>
      </c>
      <c r="K156" s="3">
        <f t="shared" si="14"/>
        <v>2409.8341918511624</v>
      </c>
      <c r="M156" s="3">
        <v>2400</v>
      </c>
      <c r="N156" s="3">
        <v>2409.8341918511624</v>
      </c>
      <c r="BA156"/>
      <c r="BB156"/>
      <c r="BC156"/>
      <c r="BD156"/>
    </row>
    <row r="157" spans="1:56" s="3" customFormat="1" x14ac:dyDescent="0.55000000000000004">
      <c r="A157" s="3">
        <v>2</v>
      </c>
      <c r="C157" s="3">
        <f t="shared" si="10"/>
        <v>14</v>
      </c>
      <c r="D157" s="3">
        <f t="shared" si="11"/>
        <v>14</v>
      </c>
      <c r="E157" s="3">
        <f t="shared" si="12"/>
        <v>15</v>
      </c>
      <c r="F157" s="3" t="str">
        <f t="shared" si="13"/>
        <v>PM</v>
      </c>
      <c r="G157" s="3" t="s">
        <v>388</v>
      </c>
      <c r="H157" s="3" t="s">
        <v>168</v>
      </c>
      <c r="I157" s="3" t="s">
        <v>389</v>
      </c>
      <c r="K157" s="3">
        <f t="shared" si="14"/>
        <v>2400.4135681642965</v>
      </c>
      <c r="M157" s="3">
        <v>2400</v>
      </c>
      <c r="N157" s="3">
        <v>2423.1244085570529</v>
      </c>
      <c r="T157" s="3">
        <v>2412.6198570823512</v>
      </c>
      <c r="AG157" s="3">
        <v>2400.4135681642965</v>
      </c>
      <c r="BA157"/>
      <c r="BB157"/>
      <c r="BC157"/>
      <c r="BD157"/>
    </row>
    <row r="158" spans="1:56" s="3" customFormat="1" x14ac:dyDescent="0.55000000000000004">
      <c r="A158" s="3">
        <v>3</v>
      </c>
      <c r="C158" s="3">
        <f t="shared" si="10"/>
        <v>15</v>
      </c>
      <c r="D158" s="3">
        <f t="shared" si="11"/>
        <v>15</v>
      </c>
      <c r="E158" s="3">
        <f t="shared" si="12"/>
        <v>15</v>
      </c>
      <c r="F158" s="3" t="str">
        <f t="shared" si="13"/>
        <v>PM</v>
      </c>
      <c r="G158" s="3" t="s">
        <v>390</v>
      </c>
      <c r="H158" s="3" t="s">
        <v>120</v>
      </c>
      <c r="I158" s="3" t="s">
        <v>391</v>
      </c>
      <c r="K158" s="3">
        <f t="shared" si="14"/>
        <v>2384.2172859589527</v>
      </c>
      <c r="M158" s="3">
        <v>2400</v>
      </c>
      <c r="Q158" s="3">
        <v>2384.2172859589527</v>
      </c>
      <c r="BA158"/>
      <c r="BB158"/>
      <c r="BC158"/>
      <c r="BD158"/>
    </row>
    <row r="159" spans="1:56" s="3" customFormat="1" x14ac:dyDescent="0.55000000000000004">
      <c r="A159" s="3">
        <v>4</v>
      </c>
      <c r="C159" s="3">
        <f t="shared" si="10"/>
        <v>16</v>
      </c>
      <c r="D159" s="3">
        <f t="shared" si="11"/>
        <v>16</v>
      </c>
      <c r="E159" s="3">
        <f t="shared" si="12"/>
        <v>15</v>
      </c>
      <c r="F159" s="3" t="str">
        <f t="shared" si="13"/>
        <v>PM</v>
      </c>
      <c r="G159" s="3" t="s">
        <v>392</v>
      </c>
      <c r="H159" s="3" t="s">
        <v>94</v>
      </c>
      <c r="I159" s="3" t="s">
        <v>393</v>
      </c>
      <c r="K159" s="3">
        <f t="shared" si="14"/>
        <v>2379.6811106436917</v>
      </c>
      <c r="M159" s="3">
        <v>2400</v>
      </c>
      <c r="T159" s="3">
        <v>2352.706084283358</v>
      </c>
      <c r="Y159" s="3">
        <v>2390.0244489383058</v>
      </c>
      <c r="AF159" s="3">
        <v>2379.6811106436917</v>
      </c>
      <c r="BA159"/>
      <c r="BB159"/>
      <c r="BC159"/>
      <c r="BD159"/>
    </row>
    <row r="160" spans="1:56" s="3" customFormat="1" x14ac:dyDescent="0.55000000000000004">
      <c r="A160" s="3">
        <v>6</v>
      </c>
      <c r="C160" s="3">
        <f t="shared" si="10"/>
        <v>17</v>
      </c>
      <c r="D160" s="3">
        <f t="shared" si="11"/>
        <v>17</v>
      </c>
      <c r="E160" s="3">
        <f t="shared" si="12"/>
        <v>15</v>
      </c>
      <c r="F160" s="3" t="str">
        <f t="shared" si="13"/>
        <v>PM</v>
      </c>
      <c r="G160" s="3" t="s">
        <v>394</v>
      </c>
      <c r="H160" s="3" t="s">
        <v>318</v>
      </c>
      <c r="I160" s="3" t="s">
        <v>395</v>
      </c>
      <c r="K160" s="3">
        <f t="shared" si="14"/>
        <v>2365.5768688005078</v>
      </c>
      <c r="M160" s="3">
        <v>2400</v>
      </c>
      <c r="Q160" s="3">
        <v>2390.6360478946108</v>
      </c>
      <c r="T160" s="3">
        <v>2330.6712250879182</v>
      </c>
      <c r="Y160" s="3">
        <v>2363.7567285808132</v>
      </c>
      <c r="AF160" s="3">
        <v>2361.6048018862925</v>
      </c>
      <c r="AK160" s="3">
        <v>2365.5768688005078</v>
      </c>
      <c r="BA160"/>
      <c r="BB160"/>
      <c r="BC160"/>
      <c r="BD160"/>
    </row>
    <row r="161" spans="1:56" s="3" customFormat="1" x14ac:dyDescent="0.55000000000000004">
      <c r="A161" s="3">
        <v>2</v>
      </c>
      <c r="C161" s="3">
        <f t="shared" si="10"/>
        <v>18</v>
      </c>
      <c r="D161" s="3">
        <f t="shared" si="11"/>
        <v>18</v>
      </c>
      <c r="E161" s="3">
        <f t="shared" si="12"/>
        <v>15</v>
      </c>
      <c r="F161" s="3" t="str">
        <f t="shared" si="13"/>
        <v>PM</v>
      </c>
      <c r="G161" s="3" t="s">
        <v>396</v>
      </c>
      <c r="H161" s="3" t="s">
        <v>77</v>
      </c>
      <c r="I161" s="3" t="s">
        <v>397</v>
      </c>
      <c r="K161" s="3">
        <f t="shared" si="14"/>
        <v>2363.5950404905793</v>
      </c>
      <c r="M161" s="3">
        <v>2400</v>
      </c>
      <c r="Q161" s="3">
        <v>2422.1812991146262</v>
      </c>
      <c r="Y161" s="3">
        <v>2363.5950404905793</v>
      </c>
      <c r="BA161"/>
      <c r="BB161"/>
      <c r="BC161"/>
      <c r="BD161"/>
    </row>
    <row r="162" spans="1:56" s="3" customFormat="1" x14ac:dyDescent="0.55000000000000004">
      <c r="A162" s="3">
        <v>6</v>
      </c>
      <c r="C162" s="3">
        <f t="shared" si="10"/>
        <v>19</v>
      </c>
      <c r="D162" s="3">
        <f t="shared" si="11"/>
        <v>19</v>
      </c>
      <c r="E162" s="3">
        <f t="shared" si="12"/>
        <v>15</v>
      </c>
      <c r="F162" s="3" t="str">
        <f t="shared" si="13"/>
        <v>PM</v>
      </c>
      <c r="G162" s="3" t="s">
        <v>398</v>
      </c>
      <c r="H162" s="3" t="s">
        <v>101</v>
      </c>
      <c r="I162" s="3" t="s">
        <v>399</v>
      </c>
      <c r="K162" s="3">
        <f t="shared" si="14"/>
        <v>2356.7595714750082</v>
      </c>
      <c r="M162" s="3">
        <v>2266.6666666666665</v>
      </c>
      <c r="N162" s="3">
        <v>2271.2866808848794</v>
      </c>
      <c r="R162" s="3">
        <v>2289.3575670982223</v>
      </c>
      <c r="Y162" s="3">
        <v>2364.7389565522499</v>
      </c>
      <c r="AF162" s="3">
        <v>2356.7595714750082</v>
      </c>
      <c r="BA162"/>
      <c r="BB162"/>
      <c r="BC162"/>
      <c r="BD162"/>
    </row>
    <row r="163" spans="1:56" s="3" customFormat="1" x14ac:dyDescent="0.55000000000000004">
      <c r="A163" s="3">
        <v>3</v>
      </c>
      <c r="C163" s="3">
        <f t="shared" si="10"/>
        <v>20</v>
      </c>
      <c r="D163" s="3">
        <f t="shared" si="11"/>
        <v>20</v>
      </c>
      <c r="E163" s="3">
        <f t="shared" si="12"/>
        <v>15</v>
      </c>
      <c r="F163" s="3" t="str">
        <f t="shared" si="13"/>
        <v>PM</v>
      </c>
      <c r="G163" s="3" t="s">
        <v>400</v>
      </c>
      <c r="H163" s="3" t="s">
        <v>53</v>
      </c>
      <c r="I163" s="3" t="s">
        <v>401</v>
      </c>
      <c r="K163" s="3">
        <f t="shared" si="14"/>
        <v>2339.9665631315438</v>
      </c>
      <c r="M163" s="3">
        <v>2400</v>
      </c>
      <c r="N163" s="3">
        <v>2401.5204804659597</v>
      </c>
      <c r="T163" s="3">
        <v>2365.705850359599</v>
      </c>
      <c r="AF163" s="3">
        <v>2339.9665631315438</v>
      </c>
      <c r="BA163"/>
      <c r="BB163"/>
      <c r="BC163"/>
      <c r="BD163"/>
    </row>
    <row r="164" spans="1:56" s="3" customFormat="1" x14ac:dyDescent="0.55000000000000004">
      <c r="A164" s="3">
        <v>7</v>
      </c>
      <c r="C164" s="3">
        <f t="shared" si="10"/>
        <v>21</v>
      </c>
      <c r="D164" s="3">
        <f t="shared" si="11"/>
        <v>21</v>
      </c>
      <c r="E164" s="3">
        <f t="shared" si="12"/>
        <v>15</v>
      </c>
      <c r="F164" s="3" t="str">
        <f t="shared" si="13"/>
        <v>PM</v>
      </c>
      <c r="G164" s="3" t="s">
        <v>402</v>
      </c>
      <c r="H164" s="3" t="s">
        <v>42</v>
      </c>
      <c r="I164" s="3" t="s">
        <v>403</v>
      </c>
      <c r="K164" s="3">
        <f t="shared" si="14"/>
        <v>2297.1472618673274</v>
      </c>
      <c r="M164" s="3">
        <v>2400</v>
      </c>
      <c r="N164" s="3">
        <v>2341.6963713143095</v>
      </c>
      <c r="T164" s="3">
        <v>2272.8004743069282</v>
      </c>
      <c r="Y164" s="3">
        <v>2255.8525849401931</v>
      </c>
      <c r="AF164" s="3">
        <v>2269.3598389837684</v>
      </c>
      <c r="AK164" s="3">
        <v>2297.1472618673274</v>
      </c>
      <c r="BA164"/>
      <c r="BB164"/>
      <c r="BC164"/>
      <c r="BD164"/>
    </row>
    <row r="165" spans="1:56" s="3" customFormat="1" x14ac:dyDescent="0.55000000000000004">
      <c r="A165" s="3">
        <v>4</v>
      </c>
      <c r="C165" s="3">
        <f t="shared" si="10"/>
        <v>22</v>
      </c>
      <c r="D165" s="3">
        <f t="shared" si="11"/>
        <v>22</v>
      </c>
      <c r="E165" s="3">
        <f t="shared" si="12"/>
        <v>15</v>
      </c>
      <c r="F165" s="3" t="str">
        <f t="shared" si="13"/>
        <v>PM</v>
      </c>
      <c r="G165" s="3" t="s">
        <v>404</v>
      </c>
      <c r="H165" s="3" t="s">
        <v>74</v>
      </c>
      <c r="I165" s="3" t="s">
        <v>405</v>
      </c>
      <c r="K165" s="3">
        <f t="shared" si="14"/>
        <v>2277.6118641111052</v>
      </c>
      <c r="M165" s="3">
        <v>2300</v>
      </c>
      <c r="R165" s="3">
        <v>2286.0731542061444</v>
      </c>
      <c r="Y165" s="3">
        <v>2311.3431629055449</v>
      </c>
      <c r="AK165" s="3">
        <v>2277.6118641111052</v>
      </c>
      <c r="BA165"/>
      <c r="BB165"/>
      <c r="BC165"/>
      <c r="BD165"/>
    </row>
    <row r="166" spans="1:56" s="3" customFormat="1" x14ac:dyDescent="0.55000000000000004">
      <c r="A166" s="3">
        <v>4</v>
      </c>
      <c r="C166" s="3">
        <f t="shared" si="10"/>
        <v>23</v>
      </c>
      <c r="D166" s="3">
        <f t="shared" si="11"/>
        <v>23</v>
      </c>
      <c r="E166" s="3">
        <f t="shared" si="12"/>
        <v>15</v>
      </c>
      <c r="F166" s="3" t="str">
        <f t="shared" si="13"/>
        <v>PM</v>
      </c>
      <c r="G166" s="3" t="s">
        <v>406</v>
      </c>
      <c r="H166" s="3" t="s">
        <v>159</v>
      </c>
      <c r="I166" s="3" t="s">
        <v>407</v>
      </c>
      <c r="K166" s="3">
        <f t="shared" si="14"/>
        <v>2240.3891335724766</v>
      </c>
      <c r="M166" s="3">
        <v>2400</v>
      </c>
      <c r="N166" s="3">
        <v>2319.6103116312361</v>
      </c>
      <c r="T166" s="3">
        <v>2265.6329575575614</v>
      </c>
      <c r="AF166" s="3">
        <v>2251.9262913172643</v>
      </c>
      <c r="AK166" s="3">
        <v>2240.3891335724766</v>
      </c>
      <c r="BA166"/>
      <c r="BB166"/>
      <c r="BC166"/>
      <c r="BD166"/>
    </row>
    <row r="167" spans="1:56" s="3" customFormat="1" x14ac:dyDescent="0.55000000000000004">
      <c r="A167" s="3">
        <v>4</v>
      </c>
      <c r="C167" s="3">
        <f t="shared" si="10"/>
        <v>24</v>
      </c>
      <c r="D167" s="3">
        <f t="shared" si="11"/>
        <v>24</v>
      </c>
      <c r="E167" s="3">
        <f t="shared" si="12"/>
        <v>15</v>
      </c>
      <c r="F167" s="3" t="str">
        <f t="shared" si="13"/>
        <v>PM</v>
      </c>
      <c r="G167" s="3" t="s">
        <v>408</v>
      </c>
      <c r="H167" s="3" t="s">
        <v>59</v>
      </c>
      <c r="I167" s="3" t="s">
        <v>409</v>
      </c>
      <c r="K167" s="3">
        <f t="shared" si="14"/>
        <v>2213.1745150049801</v>
      </c>
      <c r="M167" s="3">
        <v>2100</v>
      </c>
      <c r="R167" s="3">
        <v>2121.8144501527631</v>
      </c>
      <c r="U167" s="3">
        <v>2199.1061559191048</v>
      </c>
      <c r="AF167" s="3">
        <v>2213.1745150049801</v>
      </c>
      <c r="BA167"/>
      <c r="BB167"/>
      <c r="BC167"/>
      <c r="BD167"/>
    </row>
    <row r="168" spans="1:56" s="3" customFormat="1" x14ac:dyDescent="0.55000000000000004">
      <c r="A168" s="3">
        <v>4</v>
      </c>
      <c r="C168" s="3">
        <f t="shared" si="10"/>
        <v>25</v>
      </c>
      <c r="D168" s="3">
        <f t="shared" si="11"/>
        <v>25</v>
      </c>
      <c r="E168" s="3">
        <f t="shared" si="12"/>
        <v>15</v>
      </c>
      <c r="F168" s="3" t="str">
        <f t="shared" si="13"/>
        <v>PM</v>
      </c>
      <c r="G168" s="3" t="s">
        <v>410</v>
      </c>
      <c r="H168" s="3" t="s">
        <v>120</v>
      </c>
      <c r="I168" s="3" t="s">
        <v>411</v>
      </c>
      <c r="K168" s="3">
        <f t="shared" si="14"/>
        <v>2177.8517514141458</v>
      </c>
      <c r="M168" s="3">
        <v>2000</v>
      </c>
      <c r="R168" s="3">
        <v>2066.913264968292</v>
      </c>
      <c r="U168" s="3">
        <v>2078.7335321349938</v>
      </c>
      <c r="AJ168" s="3">
        <v>2177.8517514141458</v>
      </c>
      <c r="BA168"/>
      <c r="BB168"/>
      <c r="BC168"/>
      <c r="BD168"/>
    </row>
    <row r="169" spans="1:56" s="3" customFormat="1" x14ac:dyDescent="0.55000000000000004">
      <c r="A169" s="3">
        <v>4</v>
      </c>
      <c r="C169" s="3">
        <f t="shared" si="10"/>
        <v>26</v>
      </c>
      <c r="D169" s="3">
        <f t="shared" si="11"/>
        <v>26</v>
      </c>
      <c r="E169" s="3">
        <f t="shared" si="12"/>
        <v>15</v>
      </c>
      <c r="F169" s="3" t="str">
        <f t="shared" si="13"/>
        <v>PM</v>
      </c>
      <c r="G169" s="3" t="s">
        <v>412</v>
      </c>
      <c r="H169" s="3" t="s">
        <v>251</v>
      </c>
      <c r="I169" s="3" t="s">
        <v>413</v>
      </c>
      <c r="K169" s="3">
        <f t="shared" si="14"/>
        <v>2169.9008841270488</v>
      </c>
      <c r="M169" s="3">
        <v>2100</v>
      </c>
      <c r="P169" s="3">
        <v>2151.2689469480524</v>
      </c>
      <c r="R169" s="3">
        <v>2169.9008841270488</v>
      </c>
      <c r="BA169"/>
      <c r="BB169"/>
      <c r="BC169"/>
      <c r="BD169"/>
    </row>
    <row r="170" spans="1:56" s="3" customFormat="1" x14ac:dyDescent="0.55000000000000004">
      <c r="A170" s="3">
        <v>6</v>
      </c>
      <c r="C170" s="3">
        <f t="shared" si="10"/>
        <v>27</v>
      </c>
      <c r="D170" s="3">
        <f t="shared" si="11"/>
        <v>27</v>
      </c>
      <c r="E170" s="3">
        <f t="shared" si="12"/>
        <v>15</v>
      </c>
      <c r="F170" s="3" t="str">
        <f t="shared" si="13"/>
        <v>PM</v>
      </c>
      <c r="G170" s="3" t="s">
        <v>414</v>
      </c>
      <c r="H170" s="3" t="s">
        <v>154</v>
      </c>
      <c r="I170" s="3" t="s">
        <v>415</v>
      </c>
      <c r="K170" s="3">
        <f t="shared" si="14"/>
        <v>2161.0234899596571</v>
      </c>
      <c r="M170" s="3">
        <v>2400</v>
      </c>
      <c r="N170" s="3">
        <v>2291.2854395669074</v>
      </c>
      <c r="Q170" s="3">
        <v>2271.926186939846</v>
      </c>
      <c r="T170" s="3">
        <v>2231.0733803159628</v>
      </c>
      <c r="AF170" s="3">
        <v>2166.849345177769</v>
      </c>
      <c r="AK170" s="3">
        <v>2161.0234899596571</v>
      </c>
      <c r="BA170"/>
      <c r="BB170"/>
      <c r="BC170"/>
      <c r="BD170"/>
    </row>
    <row r="171" spans="1:56" s="3" customFormat="1" x14ac:dyDescent="0.55000000000000004">
      <c r="A171" s="3">
        <v>6</v>
      </c>
      <c r="C171" s="3">
        <f t="shared" si="10"/>
        <v>28</v>
      </c>
      <c r="D171" s="3">
        <f t="shared" si="11"/>
        <v>28</v>
      </c>
      <c r="E171" s="3">
        <f t="shared" si="12"/>
        <v>15</v>
      </c>
      <c r="F171" s="3" t="str">
        <f t="shared" si="13"/>
        <v>PM</v>
      </c>
      <c r="G171" s="3" t="s">
        <v>416</v>
      </c>
      <c r="H171" s="3" t="s">
        <v>86</v>
      </c>
      <c r="I171" s="3" t="s">
        <v>417</v>
      </c>
      <c r="K171" s="3">
        <f t="shared" si="14"/>
        <v>2153.7228139389008</v>
      </c>
      <c r="M171" s="3">
        <v>2200</v>
      </c>
      <c r="R171" s="3">
        <v>2159.0477729177546</v>
      </c>
      <c r="U171" s="3">
        <v>2156.0157170161906</v>
      </c>
      <c r="Y171" s="3">
        <v>2153.7383723855373</v>
      </c>
      <c r="AK171" s="3">
        <v>2153.7228139389008</v>
      </c>
      <c r="BA171"/>
      <c r="BB171"/>
      <c r="BC171"/>
      <c r="BD171"/>
    </row>
    <row r="172" spans="1:56" s="3" customFormat="1" x14ac:dyDescent="0.55000000000000004">
      <c r="A172" s="3">
        <v>6</v>
      </c>
      <c r="C172" s="3">
        <f t="shared" si="10"/>
        <v>29</v>
      </c>
      <c r="D172" s="3">
        <f t="shared" si="11"/>
        <v>29</v>
      </c>
      <c r="E172" s="3">
        <f t="shared" si="12"/>
        <v>15</v>
      </c>
      <c r="F172" s="3" t="str">
        <f t="shared" si="13"/>
        <v>PM</v>
      </c>
      <c r="G172" s="3" t="s">
        <v>418</v>
      </c>
      <c r="H172" s="3" t="s">
        <v>123</v>
      </c>
      <c r="I172" s="3" t="s">
        <v>419</v>
      </c>
      <c r="K172" s="3">
        <f t="shared" si="14"/>
        <v>2135.6123619879781</v>
      </c>
      <c r="M172" s="3">
        <v>2000</v>
      </c>
      <c r="P172" s="3">
        <v>2016.2792399036434</v>
      </c>
      <c r="R172" s="3">
        <v>2078.2565489718104</v>
      </c>
      <c r="U172" s="3">
        <v>2121.4604866994937</v>
      </c>
      <c r="AB172" s="3">
        <v>2157.5384717827974</v>
      </c>
      <c r="AJ172" s="3">
        <v>2135.6123619879781</v>
      </c>
      <c r="BA172"/>
      <c r="BB172"/>
      <c r="BC172"/>
      <c r="BD172"/>
    </row>
    <row r="173" spans="1:56" s="3" customFormat="1" x14ac:dyDescent="0.55000000000000004">
      <c r="A173" s="3">
        <v>4</v>
      </c>
      <c r="C173" s="3">
        <f t="shared" si="10"/>
        <v>30</v>
      </c>
      <c r="D173" s="3">
        <f t="shared" si="11"/>
        <v>30</v>
      </c>
      <c r="E173" s="3">
        <f t="shared" si="12"/>
        <v>15</v>
      </c>
      <c r="F173" s="3" t="str">
        <f t="shared" si="13"/>
        <v>PM</v>
      </c>
      <c r="G173" s="3" t="s">
        <v>420</v>
      </c>
      <c r="H173" s="3" t="s">
        <v>311</v>
      </c>
      <c r="I173" s="3" t="s">
        <v>421</v>
      </c>
      <c r="K173" s="3">
        <f t="shared" si="14"/>
        <v>2131.2189699945234</v>
      </c>
      <c r="M173" s="3">
        <v>2000</v>
      </c>
      <c r="P173" s="3">
        <v>1975.0954419714762</v>
      </c>
      <c r="U173" s="3">
        <v>2057.4901318350894</v>
      </c>
      <c r="AJ173" s="3">
        <v>2131.2189699945234</v>
      </c>
      <c r="BA173"/>
      <c r="BB173"/>
      <c r="BC173"/>
      <c r="BD173"/>
    </row>
    <row r="174" spans="1:56" s="3" customFormat="1" x14ac:dyDescent="0.55000000000000004">
      <c r="A174" s="3">
        <v>5</v>
      </c>
      <c r="C174" s="3">
        <f t="shared" si="10"/>
        <v>31</v>
      </c>
      <c r="D174" s="3">
        <f t="shared" si="11"/>
        <v>31</v>
      </c>
      <c r="E174" s="3">
        <f t="shared" si="12"/>
        <v>15</v>
      </c>
      <c r="F174" s="3" t="str">
        <f t="shared" si="13"/>
        <v>PM</v>
      </c>
      <c r="G174" s="3" t="s">
        <v>422</v>
      </c>
      <c r="H174" s="3" t="s">
        <v>192</v>
      </c>
      <c r="I174" s="3" t="s">
        <v>423</v>
      </c>
      <c r="K174" s="3">
        <f t="shared" si="14"/>
        <v>2126.4430840611981</v>
      </c>
      <c r="M174" s="3">
        <v>2320</v>
      </c>
      <c r="P174" s="3">
        <v>2286.1292602254025</v>
      </c>
      <c r="T174" s="3">
        <v>2214.2588331826832</v>
      </c>
      <c r="AF174" s="3">
        <v>2197.3526133897599</v>
      </c>
      <c r="AK174" s="3">
        <v>2126.4430840611981</v>
      </c>
      <c r="BA174"/>
      <c r="BB174"/>
      <c r="BC174"/>
      <c r="BD174"/>
    </row>
    <row r="175" spans="1:56" s="3" customFormat="1" x14ac:dyDescent="0.55000000000000004">
      <c r="A175" s="3">
        <v>6</v>
      </c>
      <c r="C175" s="3">
        <f t="shared" si="10"/>
        <v>32</v>
      </c>
      <c r="D175" s="3">
        <f t="shared" si="11"/>
        <v>32</v>
      </c>
      <c r="E175" s="3">
        <f t="shared" si="12"/>
        <v>15</v>
      </c>
      <c r="F175" s="3" t="str">
        <f t="shared" si="13"/>
        <v>PM</v>
      </c>
      <c r="G175" s="3" t="s">
        <v>424</v>
      </c>
      <c r="H175" s="3" t="s">
        <v>89</v>
      </c>
      <c r="I175" s="3" t="s">
        <v>425</v>
      </c>
      <c r="K175" s="3">
        <f t="shared" si="14"/>
        <v>2113.8752334825963</v>
      </c>
      <c r="M175" s="3">
        <v>2066.6666666666665</v>
      </c>
      <c r="P175" s="3">
        <v>2099.1721000837988</v>
      </c>
      <c r="R175" s="3">
        <v>2017.2159996633161</v>
      </c>
      <c r="U175" s="3">
        <v>2025.0258454904954</v>
      </c>
      <c r="Y175" s="3">
        <v>2039.5390745907412</v>
      </c>
      <c r="AJ175" s="3">
        <v>2113.8752334825963</v>
      </c>
      <c r="BA175"/>
      <c r="BB175"/>
      <c r="BC175"/>
      <c r="BD175"/>
    </row>
    <row r="176" spans="1:56" s="3" customFormat="1" x14ac:dyDescent="0.55000000000000004">
      <c r="A176" s="3">
        <v>6</v>
      </c>
      <c r="C176" s="3">
        <f t="shared" si="10"/>
        <v>33</v>
      </c>
      <c r="D176" s="3">
        <f t="shared" si="11"/>
        <v>33</v>
      </c>
      <c r="E176" s="3">
        <f t="shared" si="12"/>
        <v>15</v>
      </c>
      <c r="F176" s="3" t="str">
        <f t="shared" si="13"/>
        <v>PM</v>
      </c>
      <c r="G176" s="3" t="s">
        <v>426</v>
      </c>
      <c r="H176" s="3" t="s">
        <v>80</v>
      </c>
      <c r="I176" s="3" t="s">
        <v>427</v>
      </c>
      <c r="K176" s="3">
        <f t="shared" si="14"/>
        <v>2073.3162647995273</v>
      </c>
      <c r="M176" s="3">
        <v>2000</v>
      </c>
      <c r="P176" s="3">
        <v>2014.7102550861696</v>
      </c>
      <c r="R176" s="3">
        <v>2024.2944711068324</v>
      </c>
      <c r="U176" s="3">
        <v>2026.9173820207207</v>
      </c>
      <c r="AB176" s="3">
        <v>2061.9538226712939</v>
      </c>
      <c r="AJ176" s="3">
        <v>2073.3162647995273</v>
      </c>
      <c r="BA176"/>
      <c r="BB176"/>
      <c r="BC176"/>
      <c r="BD176"/>
    </row>
    <row r="177" spans="1:56" s="3" customFormat="1" x14ac:dyDescent="0.55000000000000004">
      <c r="A177" s="3">
        <v>4</v>
      </c>
      <c r="C177" s="3">
        <f t="shared" si="10"/>
        <v>34</v>
      </c>
      <c r="D177" s="3">
        <f t="shared" si="11"/>
        <v>34</v>
      </c>
      <c r="E177" s="3">
        <f t="shared" si="12"/>
        <v>15</v>
      </c>
      <c r="F177" s="3" t="str">
        <f t="shared" si="13"/>
        <v>PM</v>
      </c>
      <c r="G177" s="3" t="s">
        <v>428</v>
      </c>
      <c r="H177" s="3" t="s">
        <v>101</v>
      </c>
      <c r="I177" s="3" t="s">
        <v>429</v>
      </c>
      <c r="K177" s="3">
        <f t="shared" si="14"/>
        <v>2071.4091118808956</v>
      </c>
      <c r="M177" s="3">
        <v>2100</v>
      </c>
      <c r="N177" s="3">
        <v>2077.3917910177865</v>
      </c>
      <c r="R177" s="3">
        <v>2060.736398583098</v>
      </c>
      <c r="AJ177" s="3">
        <v>2071.4091118808956</v>
      </c>
      <c r="BA177"/>
      <c r="BB177"/>
      <c r="BC177"/>
      <c r="BD177"/>
    </row>
    <row r="178" spans="1:56" s="3" customFormat="1" x14ac:dyDescent="0.55000000000000004">
      <c r="A178" s="3">
        <v>5</v>
      </c>
      <c r="C178" s="3">
        <f t="shared" si="10"/>
        <v>35</v>
      </c>
      <c r="D178" s="3">
        <f t="shared" si="11"/>
        <v>35</v>
      </c>
      <c r="E178" s="3">
        <f t="shared" si="12"/>
        <v>15</v>
      </c>
      <c r="F178" s="3" t="str">
        <f t="shared" si="13"/>
        <v>PM</v>
      </c>
      <c r="G178" s="3" t="s">
        <v>430</v>
      </c>
      <c r="H178" s="3" t="s">
        <v>77</v>
      </c>
      <c r="I178" s="3" t="s">
        <v>431</v>
      </c>
      <c r="K178" s="3">
        <f t="shared" si="14"/>
        <v>2065.2633744548461</v>
      </c>
      <c r="M178" s="3">
        <v>2400</v>
      </c>
      <c r="Q178" s="3">
        <v>2292.6017990616365</v>
      </c>
      <c r="Y178" s="3">
        <v>2170.2893602514009</v>
      </c>
      <c r="AF178" s="3">
        <v>2140.2409668219525</v>
      </c>
      <c r="AK178" s="3">
        <v>2065.2633744548461</v>
      </c>
      <c r="BA178"/>
      <c r="BB178"/>
      <c r="BC178"/>
      <c r="BD178"/>
    </row>
    <row r="179" spans="1:56" s="3" customFormat="1" x14ac:dyDescent="0.55000000000000004">
      <c r="A179" s="3">
        <v>5</v>
      </c>
      <c r="C179" s="3">
        <f t="shared" si="10"/>
        <v>36</v>
      </c>
      <c r="D179" s="3">
        <f t="shared" si="11"/>
        <v>36</v>
      </c>
      <c r="E179" s="3">
        <f t="shared" si="12"/>
        <v>15</v>
      </c>
      <c r="F179" s="3" t="str">
        <f t="shared" si="13"/>
        <v>PM</v>
      </c>
      <c r="G179" s="3" t="s">
        <v>432</v>
      </c>
      <c r="H179" s="3" t="s">
        <v>48</v>
      </c>
      <c r="I179" s="3" t="s">
        <v>433</v>
      </c>
      <c r="K179" s="3">
        <f t="shared" si="14"/>
        <v>2055.4150757679804</v>
      </c>
      <c r="M179" s="3">
        <v>2000</v>
      </c>
      <c r="P179" s="3">
        <v>2024.3463355084025</v>
      </c>
      <c r="R179" s="3">
        <v>1998.7040860893112</v>
      </c>
      <c r="U179" s="3">
        <v>1975.9276613114307</v>
      </c>
      <c r="AB179" s="3">
        <v>1957.0675056443094</v>
      </c>
      <c r="AJ179" s="3">
        <v>2055.4150757679804</v>
      </c>
      <c r="BA179"/>
      <c r="BB179"/>
      <c r="BC179"/>
      <c r="BD179"/>
    </row>
    <row r="180" spans="1:56" s="3" customFormat="1" x14ac:dyDescent="0.55000000000000004">
      <c r="A180" s="3">
        <v>5</v>
      </c>
      <c r="C180" s="3">
        <f t="shared" si="10"/>
        <v>37</v>
      </c>
      <c r="D180" s="3">
        <f t="shared" si="11"/>
        <v>37</v>
      </c>
      <c r="E180" s="3">
        <f t="shared" si="12"/>
        <v>15</v>
      </c>
      <c r="F180" s="3" t="str">
        <f t="shared" si="13"/>
        <v>PM</v>
      </c>
      <c r="G180" s="3" t="s">
        <v>434</v>
      </c>
      <c r="H180" s="3" t="s">
        <v>201</v>
      </c>
      <c r="I180" s="3" t="s">
        <v>435</v>
      </c>
      <c r="K180" s="3">
        <f t="shared" si="14"/>
        <v>2034.1196346599527</v>
      </c>
      <c r="M180" s="3">
        <v>2000</v>
      </c>
      <c r="P180" s="3">
        <v>1991.9324553041165</v>
      </c>
      <c r="U180" s="3">
        <v>2045.5530151180071</v>
      </c>
      <c r="AB180" s="3">
        <v>2055.07509195373</v>
      </c>
      <c r="AJ180" s="3">
        <v>2034.1196346599527</v>
      </c>
      <c r="BA180"/>
      <c r="BB180"/>
      <c r="BC180"/>
      <c r="BD180"/>
    </row>
    <row r="181" spans="1:56" s="3" customFormat="1" x14ac:dyDescent="0.55000000000000004">
      <c r="A181" s="3">
        <v>2</v>
      </c>
      <c r="C181" s="3">
        <f t="shared" si="10"/>
        <v>38</v>
      </c>
      <c r="D181" s="3">
        <f t="shared" si="11"/>
        <v>38</v>
      </c>
      <c r="E181" s="3">
        <f t="shared" si="12"/>
        <v>15</v>
      </c>
      <c r="F181" s="3" t="str">
        <f t="shared" si="13"/>
        <v>PM</v>
      </c>
      <c r="G181" s="3" t="s">
        <v>436</v>
      </c>
      <c r="H181" s="3" t="s">
        <v>437</v>
      </c>
      <c r="I181" s="3" t="s">
        <v>438</v>
      </c>
      <c r="K181" s="3">
        <f t="shared" si="14"/>
        <v>2030.9452581911262</v>
      </c>
      <c r="M181" s="3">
        <v>2000</v>
      </c>
      <c r="R181" s="3">
        <v>2030.9452581911262</v>
      </c>
      <c r="BA181"/>
      <c r="BB181"/>
      <c r="BC181"/>
      <c r="BD181"/>
    </row>
    <row r="182" spans="1:56" s="3" customFormat="1" x14ac:dyDescent="0.55000000000000004">
      <c r="A182" s="3">
        <v>6</v>
      </c>
      <c r="C182" s="3">
        <f t="shared" si="10"/>
        <v>39</v>
      </c>
      <c r="D182" s="3">
        <f t="shared" si="11"/>
        <v>39</v>
      </c>
      <c r="E182" s="3">
        <f t="shared" si="12"/>
        <v>15</v>
      </c>
      <c r="F182" s="3" t="str">
        <f t="shared" si="13"/>
        <v>PM</v>
      </c>
      <c r="G182" s="3" t="s">
        <v>439</v>
      </c>
      <c r="H182" s="3" t="s">
        <v>128</v>
      </c>
      <c r="I182" s="3" t="s">
        <v>440</v>
      </c>
      <c r="K182" s="3">
        <f t="shared" si="14"/>
        <v>2002.4061765169242</v>
      </c>
      <c r="M182" s="3">
        <v>2000</v>
      </c>
      <c r="P182" s="3">
        <v>2000.861213728127</v>
      </c>
      <c r="R182" s="3">
        <v>1932.9511184124017</v>
      </c>
      <c r="U182" s="3">
        <v>1960.5142283871171</v>
      </c>
      <c r="AB182" s="3">
        <v>2037.076579761891</v>
      </c>
      <c r="AJ182" s="3">
        <v>2002.4061765169242</v>
      </c>
      <c r="BA182"/>
      <c r="BB182"/>
      <c r="BC182"/>
      <c r="BD182"/>
    </row>
    <row r="183" spans="1:56" s="3" customFormat="1" x14ac:dyDescent="0.55000000000000004">
      <c r="A183" s="3">
        <v>2</v>
      </c>
      <c r="C183" s="3">
        <f t="shared" si="10"/>
        <v>40</v>
      </c>
      <c r="D183" s="3">
        <f t="shared" si="11"/>
        <v>40</v>
      </c>
      <c r="E183" s="3">
        <f t="shared" si="12"/>
        <v>15</v>
      </c>
      <c r="F183" s="3" t="str">
        <f t="shared" si="13"/>
        <v>PM</v>
      </c>
      <c r="G183" s="3" t="s">
        <v>441</v>
      </c>
      <c r="H183" s="3" t="s">
        <v>442</v>
      </c>
      <c r="I183" s="3" t="s">
        <v>443</v>
      </c>
      <c r="K183" s="3">
        <f t="shared" si="14"/>
        <v>2000.4781849320141</v>
      </c>
      <c r="M183" s="3">
        <v>2000</v>
      </c>
      <c r="AB183" s="3">
        <v>2000.4781849320141</v>
      </c>
      <c r="BA183"/>
      <c r="BB183"/>
      <c r="BC183"/>
      <c r="BD183"/>
    </row>
    <row r="184" spans="1:56" s="3" customFormat="1" x14ac:dyDescent="0.55000000000000004">
      <c r="A184" s="3">
        <v>4</v>
      </c>
      <c r="C184" s="3">
        <f t="shared" si="10"/>
        <v>41</v>
      </c>
      <c r="D184" s="3">
        <f t="shared" si="11"/>
        <v>41</v>
      </c>
      <c r="E184" s="3">
        <f t="shared" si="12"/>
        <v>15</v>
      </c>
      <c r="F184" s="3" t="str">
        <f t="shared" si="13"/>
        <v>PM</v>
      </c>
      <c r="G184" s="3" t="s">
        <v>444</v>
      </c>
      <c r="H184" s="3" t="s">
        <v>53</v>
      </c>
      <c r="I184" s="3" t="s">
        <v>445</v>
      </c>
      <c r="K184" s="3">
        <f t="shared" si="14"/>
        <v>1995.800975544629</v>
      </c>
      <c r="M184" s="3">
        <v>2000</v>
      </c>
      <c r="R184" s="3">
        <v>1986.3119188763669</v>
      </c>
      <c r="AB184" s="3">
        <v>1947.0940135138678</v>
      </c>
      <c r="AJ184" s="3">
        <v>1995.800975544629</v>
      </c>
      <c r="BA184"/>
      <c r="BB184"/>
      <c r="BC184"/>
      <c r="BD184"/>
    </row>
    <row r="185" spans="1:56" s="3" customFormat="1" x14ac:dyDescent="0.55000000000000004">
      <c r="A185" s="3">
        <v>3</v>
      </c>
      <c r="C185" s="3">
        <f t="shared" si="10"/>
        <v>42</v>
      </c>
      <c r="D185" s="3">
        <f t="shared" si="11"/>
        <v>42</v>
      </c>
      <c r="E185" s="3">
        <f t="shared" si="12"/>
        <v>15</v>
      </c>
      <c r="F185" s="3" t="str">
        <f t="shared" si="13"/>
        <v>PM</v>
      </c>
      <c r="G185" s="3" t="s">
        <v>446</v>
      </c>
      <c r="H185" s="3" t="s">
        <v>168</v>
      </c>
      <c r="I185" s="3" t="s">
        <v>447</v>
      </c>
      <c r="K185" s="3">
        <f t="shared" si="14"/>
        <v>1963.6230938161511</v>
      </c>
      <c r="M185" s="3">
        <v>2000</v>
      </c>
      <c r="P185" s="3">
        <v>1991.2835398252298</v>
      </c>
      <c r="AJ185" s="3">
        <v>1963.6230938161511</v>
      </c>
      <c r="BA185"/>
      <c r="BB185"/>
      <c r="BC185"/>
      <c r="BD185"/>
    </row>
    <row r="186" spans="1:56" s="3" customFormat="1" x14ac:dyDescent="0.55000000000000004">
      <c r="A186" s="3">
        <v>2</v>
      </c>
      <c r="C186" s="3">
        <f t="shared" si="10"/>
        <v>43</v>
      </c>
      <c r="D186" s="3">
        <f t="shared" si="11"/>
        <v>43</v>
      </c>
      <c r="E186" s="3">
        <f t="shared" si="12"/>
        <v>15</v>
      </c>
      <c r="F186" s="3" t="str">
        <f t="shared" si="13"/>
        <v>PM</v>
      </c>
      <c r="G186" s="3" t="s">
        <v>448</v>
      </c>
      <c r="H186" s="3" t="s">
        <v>145</v>
      </c>
      <c r="I186" s="3" t="s">
        <v>449</v>
      </c>
      <c r="K186" s="3">
        <f t="shared" si="14"/>
        <v>1959.0135624547488</v>
      </c>
      <c r="M186" s="3">
        <v>2000</v>
      </c>
      <c r="U186" s="3">
        <v>1989.7654915663441</v>
      </c>
      <c r="AJ186" s="3">
        <v>1959.0135624547488</v>
      </c>
      <c r="BA186"/>
      <c r="BB186"/>
      <c r="BC186"/>
      <c r="BD186"/>
    </row>
    <row r="187" spans="1:56" s="3" customFormat="1" x14ac:dyDescent="0.55000000000000004">
      <c r="A187" s="3">
        <v>4</v>
      </c>
      <c r="C187" s="3">
        <f t="shared" si="10"/>
        <v>44</v>
      </c>
      <c r="D187" s="3">
        <f t="shared" si="11"/>
        <v>44</v>
      </c>
      <c r="E187" s="3">
        <f t="shared" si="12"/>
        <v>15</v>
      </c>
      <c r="F187" s="3" t="str">
        <f t="shared" si="13"/>
        <v>PM</v>
      </c>
      <c r="G187" s="3" t="s">
        <v>450</v>
      </c>
      <c r="H187" s="3" t="s">
        <v>77</v>
      </c>
      <c r="I187" s="3" t="s">
        <v>451</v>
      </c>
      <c r="K187" s="3">
        <f t="shared" si="14"/>
        <v>1945.1268609935812</v>
      </c>
      <c r="M187" s="3">
        <v>2000</v>
      </c>
      <c r="U187" s="3">
        <v>2052.7776058862141</v>
      </c>
      <c r="Y187" s="3">
        <v>1998.7964480697892</v>
      </c>
      <c r="AB187" s="3">
        <v>1982.8858078191467</v>
      </c>
      <c r="AJ187" s="3">
        <v>1945.1268609935812</v>
      </c>
      <c r="BA187"/>
      <c r="BB187"/>
      <c r="BC187"/>
      <c r="BD187"/>
    </row>
    <row r="188" spans="1:56" s="3" customFormat="1" x14ac:dyDescent="0.55000000000000004">
      <c r="A188" s="3">
        <v>3</v>
      </c>
      <c r="C188" s="3">
        <f t="shared" si="10"/>
        <v>45</v>
      </c>
      <c r="D188" s="3">
        <f t="shared" si="11"/>
        <v>45</v>
      </c>
      <c r="E188" s="3">
        <f t="shared" si="12"/>
        <v>15</v>
      </c>
      <c r="F188" s="3" t="str">
        <f t="shared" si="13"/>
        <v>PM</v>
      </c>
      <c r="G188" s="3" t="s">
        <v>452</v>
      </c>
      <c r="H188" s="3" t="s">
        <v>351</v>
      </c>
      <c r="I188" s="3" t="s">
        <v>453</v>
      </c>
      <c r="K188" s="3">
        <f t="shared" si="14"/>
        <v>1933.1970017239721</v>
      </c>
      <c r="M188" s="3">
        <v>2000</v>
      </c>
      <c r="P188" s="3">
        <v>1971.7540762983799</v>
      </c>
      <c r="U188" s="3">
        <v>1933.1970017239721</v>
      </c>
      <c r="BA188"/>
      <c r="BB188"/>
      <c r="BC188"/>
      <c r="BD188"/>
    </row>
    <row r="189" spans="1:56" s="3" customFormat="1" x14ac:dyDescent="0.55000000000000004">
      <c r="A189" s="3">
        <v>5</v>
      </c>
      <c r="C189" s="3">
        <f t="shared" si="10"/>
        <v>46</v>
      </c>
      <c r="D189" s="3">
        <f t="shared" si="11"/>
        <v>46</v>
      </c>
      <c r="E189" s="3">
        <f t="shared" si="12"/>
        <v>15</v>
      </c>
      <c r="F189" s="3" t="str">
        <f t="shared" si="13"/>
        <v>PM</v>
      </c>
      <c r="G189" s="3" t="s">
        <v>454</v>
      </c>
      <c r="H189" s="3" t="s">
        <v>455</v>
      </c>
      <c r="I189" s="3" t="s">
        <v>456</v>
      </c>
      <c r="K189" s="3">
        <f t="shared" si="14"/>
        <v>1931.4541396497418</v>
      </c>
      <c r="M189" s="3">
        <v>2000</v>
      </c>
      <c r="P189" s="3">
        <v>1932.7068949216441</v>
      </c>
      <c r="R189" s="3">
        <v>1925.1872320296147</v>
      </c>
      <c r="AB189" s="3">
        <v>1935.4908529174268</v>
      </c>
      <c r="AJ189" s="3">
        <v>1931.4541396497418</v>
      </c>
      <c r="BA189"/>
      <c r="BB189"/>
      <c r="BC189"/>
      <c r="BD189"/>
    </row>
    <row r="190" spans="1:56" s="3" customFormat="1" x14ac:dyDescent="0.55000000000000004">
      <c r="A190" s="3">
        <v>5</v>
      </c>
      <c r="C190" s="3">
        <f t="shared" si="10"/>
        <v>47</v>
      </c>
      <c r="D190" s="3">
        <f t="shared" si="11"/>
        <v>47</v>
      </c>
      <c r="E190" s="3">
        <f t="shared" si="12"/>
        <v>15</v>
      </c>
      <c r="F190" s="3" t="str">
        <f t="shared" si="13"/>
        <v>PM</v>
      </c>
      <c r="G190" s="3" t="s">
        <v>457</v>
      </c>
      <c r="H190" s="3" t="s">
        <v>458</v>
      </c>
      <c r="I190" s="3" t="s">
        <v>459</v>
      </c>
      <c r="K190" s="3">
        <f t="shared" si="14"/>
        <v>1927.516912208682</v>
      </c>
      <c r="M190" s="3">
        <v>2080</v>
      </c>
      <c r="Q190" s="3">
        <v>2043.1575237689569</v>
      </c>
      <c r="U190" s="3">
        <v>1963.6098488084688</v>
      </c>
      <c r="AB190" s="3">
        <v>1929.4349417114079</v>
      </c>
      <c r="AJ190" s="3">
        <v>1927.516912208682</v>
      </c>
      <c r="BA190"/>
      <c r="BB190"/>
      <c r="BC190"/>
      <c r="BD190"/>
    </row>
    <row r="191" spans="1:56" s="3" customFormat="1" x14ac:dyDescent="0.55000000000000004">
      <c r="A191" s="3">
        <v>5</v>
      </c>
      <c r="C191" s="3">
        <f t="shared" si="10"/>
        <v>48</v>
      </c>
      <c r="D191" s="3">
        <f t="shared" si="11"/>
        <v>48</v>
      </c>
      <c r="E191" s="3">
        <f t="shared" si="12"/>
        <v>15</v>
      </c>
      <c r="F191" s="3" t="str">
        <f t="shared" si="13"/>
        <v>PM</v>
      </c>
      <c r="G191" s="3" t="s">
        <v>460</v>
      </c>
      <c r="H191" s="3" t="s">
        <v>67</v>
      </c>
      <c r="I191" s="3" t="s">
        <v>461</v>
      </c>
      <c r="K191" s="3">
        <f t="shared" si="14"/>
        <v>1920.1544582454758</v>
      </c>
      <c r="M191" s="3">
        <v>2000</v>
      </c>
      <c r="R191" s="3">
        <v>1930.6082407462511</v>
      </c>
      <c r="AB191" s="3">
        <v>1924.6574438355258</v>
      </c>
      <c r="AJ191" s="3">
        <v>1920.1544582454758</v>
      </c>
      <c r="BA191"/>
      <c r="BB191"/>
      <c r="BC191"/>
      <c r="BD191"/>
    </row>
    <row r="192" spans="1:56" s="3" customFormat="1" x14ac:dyDescent="0.55000000000000004">
      <c r="A192" s="3">
        <v>4</v>
      </c>
      <c r="C192" s="3">
        <f t="shared" si="10"/>
        <v>49</v>
      </c>
      <c r="D192" s="3">
        <f t="shared" si="11"/>
        <v>49</v>
      </c>
      <c r="E192" s="3">
        <f t="shared" si="12"/>
        <v>15</v>
      </c>
      <c r="F192" s="3" t="str">
        <f t="shared" si="13"/>
        <v>PM</v>
      </c>
      <c r="G192" s="3" t="s">
        <v>462</v>
      </c>
      <c r="H192" s="3" t="s">
        <v>59</v>
      </c>
      <c r="I192" s="3" t="s">
        <v>463</v>
      </c>
      <c r="K192" s="3">
        <f t="shared" si="14"/>
        <v>1903.2172549531995</v>
      </c>
      <c r="M192" s="3">
        <v>2100</v>
      </c>
      <c r="R192" s="3">
        <v>2002.7396321700323</v>
      </c>
      <c r="U192" s="3">
        <v>1927.5400862015001</v>
      </c>
      <c r="AF192" s="3">
        <v>1903.2172549531995</v>
      </c>
      <c r="BA192"/>
      <c r="BB192"/>
      <c r="BC192"/>
      <c r="BD192"/>
    </row>
    <row r="193" spans="1:56" s="3" customFormat="1" x14ac:dyDescent="0.55000000000000004">
      <c r="A193" s="3">
        <v>4</v>
      </c>
      <c r="C193" s="3">
        <f t="shared" si="10"/>
        <v>50</v>
      </c>
      <c r="D193" s="3">
        <f t="shared" si="11"/>
        <v>50</v>
      </c>
      <c r="E193" s="3">
        <f t="shared" si="12"/>
        <v>15</v>
      </c>
      <c r="F193" s="3" t="str">
        <f t="shared" si="13"/>
        <v>PM</v>
      </c>
      <c r="G193" s="3" t="s">
        <v>464</v>
      </c>
      <c r="H193" s="3" t="s">
        <v>74</v>
      </c>
      <c r="I193" s="3" t="s">
        <v>465</v>
      </c>
      <c r="K193" s="3">
        <f t="shared" si="14"/>
        <v>1855.6252310101897</v>
      </c>
      <c r="M193" s="3">
        <v>2000</v>
      </c>
      <c r="R193" s="3">
        <v>1985.6953913803541</v>
      </c>
      <c r="U193" s="3">
        <v>1939.2689768272994</v>
      </c>
      <c r="AJ193" s="3">
        <v>1855.6252310101897</v>
      </c>
      <c r="BA193"/>
      <c r="BB193"/>
      <c r="BC193"/>
      <c r="BD193"/>
    </row>
    <row r="194" spans="1:56" s="3" customFormat="1" x14ac:dyDescent="0.55000000000000004">
      <c r="A194" s="3">
        <v>5</v>
      </c>
      <c r="C194" s="3">
        <f t="shared" ref="C194:C257" si="15">IF(E194=E193,C193+1,1)</f>
        <v>51</v>
      </c>
      <c r="D194" s="3">
        <f t="shared" ref="D194:D257" si="16">IF(K194=K193,D193,C194)</f>
        <v>51</v>
      </c>
      <c r="E194" s="3">
        <f t="shared" ref="E194:E258" si="17">10+VALUE(RIGHT(LEFT(G194,3),1))</f>
        <v>15</v>
      </c>
      <c r="F194" s="3" t="str">
        <f t="shared" ref="F194:F257" si="18">RIGHT(G194,2) &amp; IF(A194&lt;2,"x","")</f>
        <v>PM</v>
      </c>
      <c r="G194" s="3" t="s">
        <v>466</v>
      </c>
      <c r="H194" s="3" t="s">
        <v>318</v>
      </c>
      <c r="I194" s="3" t="s">
        <v>467</v>
      </c>
      <c r="K194" s="3">
        <f t="shared" ref="K194:K258" si="19">LOOKUP(1E+100,M194:CB194)</f>
        <v>1836.0815352704926</v>
      </c>
      <c r="M194" s="3">
        <v>2000</v>
      </c>
      <c r="R194" s="3">
        <v>1892.1484361769694</v>
      </c>
      <c r="U194" s="3">
        <v>1877.7900665969776</v>
      </c>
      <c r="AB194" s="3">
        <v>1835.0084593997565</v>
      </c>
      <c r="AJ194" s="3">
        <v>1836.0815352704926</v>
      </c>
      <c r="BA194"/>
      <c r="BB194"/>
      <c r="BC194"/>
      <c r="BD194"/>
    </row>
    <row r="195" spans="1:56" s="3" customFormat="1" x14ac:dyDescent="0.55000000000000004">
      <c r="A195" s="3">
        <v>6</v>
      </c>
      <c r="C195" s="3">
        <f t="shared" si="15"/>
        <v>52</v>
      </c>
      <c r="D195" s="3">
        <f t="shared" si="16"/>
        <v>52</v>
      </c>
      <c r="E195" s="3">
        <f t="shared" si="17"/>
        <v>15</v>
      </c>
      <c r="F195" s="3" t="str">
        <f t="shared" si="18"/>
        <v>PM</v>
      </c>
      <c r="G195" s="3" t="s">
        <v>468</v>
      </c>
      <c r="H195" s="3" t="s">
        <v>469</v>
      </c>
      <c r="I195" s="3" t="s">
        <v>470</v>
      </c>
      <c r="K195" s="3">
        <f t="shared" si="19"/>
        <v>1732.0408691077914</v>
      </c>
      <c r="M195" s="3">
        <v>2066.6666666666665</v>
      </c>
      <c r="P195" s="3">
        <v>1952.1013969278677</v>
      </c>
      <c r="R195" s="3">
        <v>1874.3118563204164</v>
      </c>
      <c r="U195" s="3">
        <v>1810.9183093033284</v>
      </c>
      <c r="AB195" s="3">
        <v>1786.0670029553894</v>
      </c>
      <c r="AJ195" s="3">
        <v>1732.0408691077914</v>
      </c>
      <c r="BA195"/>
      <c r="BB195"/>
      <c r="BC195"/>
      <c r="BD195"/>
    </row>
    <row r="196" spans="1:56" s="3" customFormat="1" x14ac:dyDescent="0.55000000000000004">
      <c r="A196" s="3">
        <v>2</v>
      </c>
      <c r="C196" s="3">
        <f t="shared" si="15"/>
        <v>1</v>
      </c>
      <c r="D196" s="3">
        <f t="shared" si="16"/>
        <v>1</v>
      </c>
      <c r="E196" s="3">
        <f t="shared" si="17"/>
        <v>16</v>
      </c>
      <c r="F196" s="3" t="str">
        <f t="shared" si="18"/>
        <v>PM</v>
      </c>
      <c r="G196" s="3" t="s">
        <v>471</v>
      </c>
      <c r="H196" s="3" t="s">
        <v>53</v>
      </c>
      <c r="I196" s="3" t="s">
        <v>472</v>
      </c>
      <c r="K196" s="3">
        <f t="shared" si="19"/>
        <v>2783.9152500188688</v>
      </c>
      <c r="M196" s="3">
        <v>2600</v>
      </c>
      <c r="N196" s="3">
        <v>2710.6211281001206</v>
      </c>
      <c r="T196" s="3">
        <v>2783.9152500188688</v>
      </c>
      <c r="BA196"/>
      <c r="BB196"/>
      <c r="BC196"/>
      <c r="BD196"/>
    </row>
    <row r="197" spans="1:56" s="3" customFormat="1" x14ac:dyDescent="0.55000000000000004">
      <c r="A197" s="3">
        <v>2</v>
      </c>
      <c r="C197" s="3">
        <f t="shared" si="15"/>
        <v>2</v>
      </c>
      <c r="D197" s="3">
        <f t="shared" si="16"/>
        <v>2</v>
      </c>
      <c r="E197" s="3">
        <f t="shared" si="17"/>
        <v>16</v>
      </c>
      <c r="F197" s="3" t="str">
        <f t="shared" si="18"/>
        <v>PM</v>
      </c>
      <c r="G197" s="3" t="s">
        <v>473</v>
      </c>
      <c r="H197" s="3" t="s">
        <v>214</v>
      </c>
      <c r="I197" s="3" t="s">
        <v>474</v>
      </c>
      <c r="K197" s="3">
        <f t="shared" si="19"/>
        <v>2777.2379949960782</v>
      </c>
      <c r="M197" s="3">
        <v>2600</v>
      </c>
      <c r="N197" s="3">
        <v>2744.2115443040111</v>
      </c>
      <c r="AF197" s="3">
        <v>2777.2379949960782</v>
      </c>
      <c r="BA197"/>
      <c r="BB197"/>
      <c r="BC197"/>
      <c r="BD197"/>
    </row>
    <row r="198" spans="1:56" s="3" customFormat="1" x14ac:dyDescent="0.55000000000000004">
      <c r="A198" s="3">
        <v>2</v>
      </c>
      <c r="C198" s="3">
        <f t="shared" si="15"/>
        <v>3</v>
      </c>
      <c r="D198" s="3">
        <f t="shared" si="16"/>
        <v>3</v>
      </c>
      <c r="E198" s="3">
        <f t="shared" si="17"/>
        <v>16</v>
      </c>
      <c r="F198" s="3" t="str">
        <f t="shared" si="18"/>
        <v>PM</v>
      </c>
      <c r="G198" s="3" t="s">
        <v>475</v>
      </c>
      <c r="H198" s="3" t="s">
        <v>42</v>
      </c>
      <c r="I198" s="3" t="s">
        <v>476</v>
      </c>
      <c r="K198" s="3">
        <f t="shared" si="19"/>
        <v>2765.882761723547</v>
      </c>
      <c r="M198" s="3">
        <v>2600</v>
      </c>
      <c r="N198" s="3">
        <v>2710.5447770988985</v>
      </c>
      <c r="Y198" s="3">
        <v>2765.882761723547</v>
      </c>
      <c r="BA198"/>
      <c r="BB198"/>
      <c r="BC198"/>
      <c r="BD198"/>
    </row>
    <row r="199" spans="1:56" s="3" customFormat="1" x14ac:dyDescent="0.55000000000000004">
      <c r="A199" s="3">
        <v>2</v>
      </c>
      <c r="C199" s="3">
        <f t="shared" si="15"/>
        <v>4</v>
      </c>
      <c r="D199" s="3">
        <f t="shared" si="16"/>
        <v>4</v>
      </c>
      <c r="E199" s="3">
        <f t="shared" si="17"/>
        <v>16</v>
      </c>
      <c r="F199" s="3" t="str">
        <f t="shared" si="18"/>
        <v>PM</v>
      </c>
      <c r="G199" s="3" t="s">
        <v>477</v>
      </c>
      <c r="H199" s="3" t="s">
        <v>42</v>
      </c>
      <c r="I199" s="3" t="s">
        <v>478</v>
      </c>
      <c r="K199" s="3">
        <f t="shared" si="19"/>
        <v>2741.436851291729</v>
      </c>
      <c r="M199" s="3">
        <v>2600</v>
      </c>
      <c r="N199" s="3">
        <v>2680.5140006082888</v>
      </c>
      <c r="Y199" s="3">
        <v>2741.436851291729</v>
      </c>
      <c r="BA199"/>
      <c r="BB199"/>
      <c r="BC199"/>
      <c r="BD199"/>
    </row>
    <row r="200" spans="1:56" s="3" customFormat="1" x14ac:dyDescent="0.55000000000000004">
      <c r="A200" s="3">
        <v>2</v>
      </c>
      <c r="C200" s="3">
        <f t="shared" si="15"/>
        <v>5</v>
      </c>
      <c r="D200" s="3">
        <f t="shared" si="16"/>
        <v>5</v>
      </c>
      <c r="E200" s="3">
        <f t="shared" si="17"/>
        <v>16</v>
      </c>
      <c r="F200" s="3" t="str">
        <f t="shared" si="18"/>
        <v>PM</v>
      </c>
      <c r="G200" s="3" t="s">
        <v>479</v>
      </c>
      <c r="H200" s="3" t="s">
        <v>74</v>
      </c>
      <c r="I200" s="3" t="s">
        <v>480</v>
      </c>
      <c r="K200" s="3">
        <f t="shared" si="19"/>
        <v>2697.0533791496732</v>
      </c>
      <c r="M200" s="3">
        <v>2600</v>
      </c>
      <c r="Y200" s="3">
        <v>2651.7197030522452</v>
      </c>
      <c r="AK200" s="3">
        <v>2697.0533791496732</v>
      </c>
      <c r="BA200"/>
      <c r="BB200"/>
      <c r="BC200"/>
      <c r="BD200"/>
    </row>
    <row r="201" spans="1:56" s="3" customFormat="1" x14ac:dyDescent="0.55000000000000004">
      <c r="A201" s="3">
        <v>3</v>
      </c>
      <c r="C201" s="3">
        <f t="shared" si="15"/>
        <v>6</v>
      </c>
      <c r="D201" s="3">
        <f t="shared" si="16"/>
        <v>6</v>
      </c>
      <c r="E201" s="3">
        <f t="shared" si="17"/>
        <v>16</v>
      </c>
      <c r="F201" s="3" t="str">
        <f t="shared" si="18"/>
        <v>PM</v>
      </c>
      <c r="G201" s="3" t="s">
        <v>481</v>
      </c>
      <c r="H201" s="3" t="s">
        <v>80</v>
      </c>
      <c r="I201" s="3" t="s">
        <v>482</v>
      </c>
      <c r="K201" s="3">
        <f t="shared" si="19"/>
        <v>2688.9505404794027</v>
      </c>
      <c r="M201" s="3">
        <v>2600</v>
      </c>
      <c r="T201" s="3">
        <v>2617.712819697977</v>
      </c>
      <c r="AF201" s="3">
        <v>2646.884554064779</v>
      </c>
      <c r="AK201" s="3">
        <v>2688.9505404794027</v>
      </c>
      <c r="BA201"/>
      <c r="BB201"/>
      <c r="BC201"/>
      <c r="BD201"/>
    </row>
    <row r="202" spans="1:56" s="3" customFormat="1" x14ac:dyDescent="0.55000000000000004">
      <c r="A202" s="3">
        <v>2</v>
      </c>
      <c r="C202" s="3">
        <f t="shared" si="15"/>
        <v>7</v>
      </c>
      <c r="D202" s="3">
        <f t="shared" si="16"/>
        <v>7</v>
      </c>
      <c r="E202" s="3">
        <f t="shared" si="17"/>
        <v>16</v>
      </c>
      <c r="F202" s="3" t="str">
        <f t="shared" si="18"/>
        <v>PM</v>
      </c>
      <c r="G202" s="3" t="s">
        <v>483</v>
      </c>
      <c r="H202" s="3" t="s">
        <v>131</v>
      </c>
      <c r="I202" s="3" t="s">
        <v>484</v>
      </c>
      <c r="K202" s="3">
        <f t="shared" si="19"/>
        <v>2687.9422654905688</v>
      </c>
      <c r="M202" s="3">
        <v>2600</v>
      </c>
      <c r="T202" s="3">
        <v>2614.8165292717299</v>
      </c>
      <c r="AK202" s="3">
        <v>2687.9422654905688</v>
      </c>
      <c r="BA202"/>
      <c r="BB202"/>
      <c r="BC202"/>
      <c r="BD202"/>
    </row>
    <row r="203" spans="1:56" s="3" customFormat="1" x14ac:dyDescent="0.55000000000000004">
      <c r="A203" s="3">
        <v>2</v>
      </c>
      <c r="C203" s="3">
        <f t="shared" si="15"/>
        <v>8</v>
      </c>
      <c r="D203" s="3">
        <f t="shared" si="16"/>
        <v>8</v>
      </c>
      <c r="E203" s="3">
        <f t="shared" si="17"/>
        <v>16</v>
      </c>
      <c r="F203" s="3" t="str">
        <f t="shared" si="18"/>
        <v>PM</v>
      </c>
      <c r="G203" s="3" t="s">
        <v>485</v>
      </c>
      <c r="H203" s="3" t="s">
        <v>62</v>
      </c>
      <c r="I203" s="3" t="s">
        <v>486</v>
      </c>
      <c r="K203" s="3">
        <f t="shared" si="19"/>
        <v>2678.0432050522254</v>
      </c>
      <c r="M203" s="3">
        <v>2600</v>
      </c>
      <c r="N203" s="3">
        <v>2678.0432050522254</v>
      </c>
      <c r="BA203"/>
      <c r="BB203"/>
      <c r="BC203"/>
      <c r="BD203"/>
    </row>
    <row r="204" spans="1:56" s="3" customFormat="1" x14ac:dyDescent="0.55000000000000004">
      <c r="A204" s="3">
        <v>2</v>
      </c>
      <c r="C204" s="3">
        <f t="shared" si="15"/>
        <v>9</v>
      </c>
      <c r="D204" s="3">
        <f t="shared" si="16"/>
        <v>9</v>
      </c>
      <c r="E204" s="3">
        <f t="shared" si="17"/>
        <v>16</v>
      </c>
      <c r="F204" s="3" t="str">
        <f t="shared" si="18"/>
        <v>PM</v>
      </c>
      <c r="G204" s="3" t="s">
        <v>487</v>
      </c>
      <c r="H204" s="3" t="s">
        <v>53</v>
      </c>
      <c r="I204" s="3" t="s">
        <v>488</v>
      </c>
      <c r="K204" s="3">
        <f t="shared" si="19"/>
        <v>2674.8711429758073</v>
      </c>
      <c r="M204" s="3">
        <v>2600</v>
      </c>
      <c r="N204" s="3">
        <v>2649.1299357610783</v>
      </c>
      <c r="AK204" s="3">
        <v>2674.8711429758073</v>
      </c>
      <c r="BA204"/>
      <c r="BB204"/>
      <c r="BC204"/>
      <c r="BD204"/>
    </row>
    <row r="205" spans="1:56" s="3" customFormat="1" x14ac:dyDescent="0.55000000000000004">
      <c r="A205" s="3">
        <v>2</v>
      </c>
      <c r="C205" s="3">
        <f t="shared" si="15"/>
        <v>10</v>
      </c>
      <c r="D205" s="3">
        <f t="shared" si="16"/>
        <v>10</v>
      </c>
      <c r="E205" s="3">
        <f t="shared" si="17"/>
        <v>16</v>
      </c>
      <c r="F205" s="3" t="str">
        <f t="shared" si="18"/>
        <v>PM</v>
      </c>
      <c r="G205" s="3" t="s">
        <v>489</v>
      </c>
      <c r="H205" s="3" t="s">
        <v>490</v>
      </c>
      <c r="I205" s="3" t="s">
        <v>491</v>
      </c>
      <c r="K205" s="3">
        <f t="shared" si="19"/>
        <v>2663.6467669806066</v>
      </c>
      <c r="M205" s="3">
        <v>2600</v>
      </c>
      <c r="N205" s="3">
        <v>2583.606303028504</v>
      </c>
      <c r="T205" s="3">
        <v>2626.38406396544</v>
      </c>
      <c r="AF205" s="3">
        <v>2663.6467669806066</v>
      </c>
      <c r="BA205"/>
      <c r="BB205"/>
      <c r="BC205"/>
      <c r="BD205"/>
    </row>
    <row r="206" spans="1:56" s="3" customFormat="1" x14ac:dyDescent="0.55000000000000004">
      <c r="A206" s="3">
        <v>2</v>
      </c>
      <c r="C206" s="3">
        <f t="shared" si="15"/>
        <v>11</v>
      </c>
      <c r="D206" s="3">
        <f t="shared" si="16"/>
        <v>11</v>
      </c>
      <c r="E206" s="3">
        <f t="shared" si="17"/>
        <v>16</v>
      </c>
      <c r="F206" s="3" t="str">
        <f t="shared" si="18"/>
        <v>PM</v>
      </c>
      <c r="G206" s="3" t="s">
        <v>492</v>
      </c>
      <c r="H206" s="3" t="s">
        <v>168</v>
      </c>
      <c r="I206" s="3" t="s">
        <v>493</v>
      </c>
      <c r="K206" s="3">
        <f t="shared" si="19"/>
        <v>2661.959635053649</v>
      </c>
      <c r="M206" s="3">
        <v>2600</v>
      </c>
      <c r="N206" s="3">
        <v>2613.5209278107773</v>
      </c>
      <c r="T206" s="3">
        <v>2661.959635053649</v>
      </c>
      <c r="BA206"/>
      <c r="BB206"/>
      <c r="BC206"/>
      <c r="BD206"/>
    </row>
    <row r="207" spans="1:56" s="3" customFormat="1" x14ac:dyDescent="0.55000000000000004">
      <c r="A207" s="3">
        <v>2</v>
      </c>
      <c r="C207" s="3">
        <f t="shared" si="15"/>
        <v>12</v>
      </c>
      <c r="D207" s="3">
        <f t="shared" si="16"/>
        <v>12</v>
      </c>
      <c r="E207" s="3">
        <f t="shared" si="17"/>
        <v>16</v>
      </c>
      <c r="F207" s="3" t="str">
        <f t="shared" si="18"/>
        <v>PM</v>
      </c>
      <c r="G207" s="3" t="s">
        <v>494</v>
      </c>
      <c r="H207" s="3" t="s">
        <v>77</v>
      </c>
      <c r="I207" s="3" t="s">
        <v>495</v>
      </c>
      <c r="K207" s="3">
        <f t="shared" si="19"/>
        <v>2628.3694393929441</v>
      </c>
      <c r="M207" s="3">
        <v>2600</v>
      </c>
      <c r="Q207" s="3">
        <v>2601.2146505929527</v>
      </c>
      <c r="Y207" s="3">
        <v>2628.3694393929441</v>
      </c>
      <c r="BA207"/>
      <c r="BB207"/>
      <c r="BC207"/>
      <c r="BD207"/>
    </row>
    <row r="208" spans="1:56" s="3" customFormat="1" x14ac:dyDescent="0.55000000000000004">
      <c r="A208" s="3">
        <v>2</v>
      </c>
      <c r="C208" s="3">
        <f t="shared" si="15"/>
        <v>13</v>
      </c>
      <c r="D208" s="3">
        <f t="shared" si="16"/>
        <v>13</v>
      </c>
      <c r="E208" s="3">
        <f t="shared" si="17"/>
        <v>16</v>
      </c>
      <c r="F208" s="3" t="str">
        <f t="shared" si="18"/>
        <v>PM</v>
      </c>
      <c r="G208" s="3" t="s">
        <v>496</v>
      </c>
      <c r="H208" s="3" t="s">
        <v>62</v>
      </c>
      <c r="I208" s="3" t="s">
        <v>497</v>
      </c>
      <c r="K208" s="3">
        <f t="shared" si="19"/>
        <v>2625.0788740255975</v>
      </c>
      <c r="M208" s="3">
        <v>2600</v>
      </c>
      <c r="N208" s="3">
        <v>2625.0788740255975</v>
      </c>
      <c r="BA208"/>
      <c r="BB208"/>
      <c r="BC208"/>
      <c r="BD208"/>
    </row>
    <row r="209" spans="1:56" s="3" customFormat="1" x14ac:dyDescent="0.55000000000000004">
      <c r="A209" s="3">
        <v>5</v>
      </c>
      <c r="C209" s="3">
        <f t="shared" si="15"/>
        <v>14</v>
      </c>
      <c r="D209" s="3">
        <f t="shared" si="16"/>
        <v>14</v>
      </c>
      <c r="E209" s="3">
        <f t="shared" si="17"/>
        <v>16</v>
      </c>
      <c r="F209" s="3" t="str">
        <f t="shared" si="18"/>
        <v>PM</v>
      </c>
      <c r="G209" s="3" t="s">
        <v>498</v>
      </c>
      <c r="H209" s="3" t="s">
        <v>251</v>
      </c>
      <c r="I209" s="3" t="s">
        <v>499</v>
      </c>
      <c r="K209" s="3">
        <f t="shared" si="19"/>
        <v>2594.0099506495039</v>
      </c>
      <c r="M209" s="3">
        <v>2360</v>
      </c>
      <c r="P209" s="3">
        <v>2366.5883257432961</v>
      </c>
      <c r="R209" s="3">
        <v>2380.8927519309677</v>
      </c>
      <c r="AF209" s="3">
        <v>2526.2570515462658</v>
      </c>
      <c r="AK209" s="3">
        <v>2594.0099506495039</v>
      </c>
      <c r="BA209"/>
      <c r="BB209"/>
      <c r="BC209"/>
      <c r="BD209"/>
    </row>
    <row r="210" spans="1:56" s="3" customFormat="1" x14ac:dyDescent="0.55000000000000004">
      <c r="A210" s="3">
        <v>6</v>
      </c>
      <c r="C210" s="3">
        <f t="shared" si="15"/>
        <v>15</v>
      </c>
      <c r="D210" s="3">
        <f t="shared" si="16"/>
        <v>15</v>
      </c>
      <c r="E210" s="3">
        <f t="shared" si="17"/>
        <v>16</v>
      </c>
      <c r="F210" s="3" t="str">
        <f t="shared" si="18"/>
        <v>PM</v>
      </c>
      <c r="G210" s="3" t="s">
        <v>500</v>
      </c>
      <c r="H210" s="3" t="s">
        <v>86</v>
      </c>
      <c r="I210" s="3" t="s">
        <v>501</v>
      </c>
      <c r="K210" s="3">
        <f t="shared" si="19"/>
        <v>2571.1769736171373</v>
      </c>
      <c r="M210" s="3">
        <v>2600</v>
      </c>
      <c r="Q210" s="3">
        <v>2615.0384285555365</v>
      </c>
      <c r="T210" s="3">
        <v>2550.0016118934454</v>
      </c>
      <c r="Y210" s="3">
        <v>2525.6345522129532</v>
      </c>
      <c r="AF210" s="3">
        <v>2552.9799333634342</v>
      </c>
      <c r="AK210" s="3">
        <v>2571.1769736171373</v>
      </c>
      <c r="BA210"/>
      <c r="BB210"/>
      <c r="BC210"/>
      <c r="BD210"/>
    </row>
    <row r="211" spans="1:56" s="3" customFormat="1" x14ac:dyDescent="0.55000000000000004">
      <c r="A211" s="3">
        <v>2</v>
      </c>
      <c r="C211" s="3">
        <f t="shared" si="15"/>
        <v>16</v>
      </c>
      <c r="D211" s="3">
        <f t="shared" si="16"/>
        <v>16</v>
      </c>
      <c r="E211" s="3">
        <f t="shared" si="17"/>
        <v>16</v>
      </c>
      <c r="F211" s="3" t="str">
        <f t="shared" si="18"/>
        <v>PM</v>
      </c>
      <c r="G211" s="3" t="s">
        <v>502</v>
      </c>
      <c r="H211" s="3" t="s">
        <v>214</v>
      </c>
      <c r="I211" s="3" t="s">
        <v>503</v>
      </c>
      <c r="K211" s="3">
        <f t="shared" si="19"/>
        <v>2561.0466910172731</v>
      </c>
      <c r="M211" s="3">
        <v>2600</v>
      </c>
      <c r="N211" s="3">
        <v>2579.9966059810777</v>
      </c>
      <c r="AF211" s="3">
        <v>2561.0466910172731</v>
      </c>
      <c r="BA211"/>
      <c r="BB211"/>
      <c r="BC211"/>
      <c r="BD211"/>
    </row>
    <row r="212" spans="1:56" s="3" customFormat="1" x14ac:dyDescent="0.55000000000000004">
      <c r="A212" s="3">
        <v>4</v>
      </c>
      <c r="C212" s="3">
        <f t="shared" si="15"/>
        <v>17</v>
      </c>
      <c r="D212" s="3">
        <f t="shared" si="16"/>
        <v>17</v>
      </c>
      <c r="E212" s="3">
        <f t="shared" si="17"/>
        <v>16</v>
      </c>
      <c r="F212" s="3" t="str">
        <f t="shared" si="18"/>
        <v>PM</v>
      </c>
      <c r="G212" s="3" t="s">
        <v>504</v>
      </c>
      <c r="H212" s="3" t="s">
        <v>292</v>
      </c>
      <c r="I212" s="3" t="s">
        <v>505</v>
      </c>
      <c r="K212" s="3">
        <f t="shared" si="19"/>
        <v>2547.4211978617495</v>
      </c>
      <c r="M212" s="3">
        <v>2600</v>
      </c>
      <c r="N212" s="3">
        <v>2548.2604609075211</v>
      </c>
      <c r="T212" s="3">
        <v>2540.4878737776712</v>
      </c>
      <c r="AF212" s="3">
        <v>2558.3721752768365</v>
      </c>
      <c r="AK212" s="3">
        <v>2547.4211978617495</v>
      </c>
      <c r="BA212"/>
      <c r="BB212"/>
      <c r="BC212"/>
      <c r="BD212"/>
    </row>
    <row r="213" spans="1:56" s="3" customFormat="1" x14ac:dyDescent="0.55000000000000004">
      <c r="A213" s="3">
        <v>2</v>
      </c>
      <c r="C213" s="3">
        <f t="shared" si="15"/>
        <v>18</v>
      </c>
      <c r="D213" s="3">
        <f t="shared" si="16"/>
        <v>18</v>
      </c>
      <c r="E213" s="3">
        <f t="shared" si="17"/>
        <v>16</v>
      </c>
      <c r="F213" s="3" t="str">
        <f t="shared" si="18"/>
        <v>PM</v>
      </c>
      <c r="G213" s="3" t="s">
        <v>506</v>
      </c>
      <c r="H213" s="3" t="s">
        <v>168</v>
      </c>
      <c r="I213" s="3" t="s">
        <v>507</v>
      </c>
      <c r="K213" s="3">
        <f t="shared" si="19"/>
        <v>2544.0527395572608</v>
      </c>
      <c r="M213" s="3">
        <v>2600</v>
      </c>
      <c r="N213" s="3">
        <v>2570.41659117074</v>
      </c>
      <c r="T213" s="3">
        <v>2544.0527395572608</v>
      </c>
      <c r="BA213"/>
      <c r="BB213"/>
      <c r="BC213"/>
      <c r="BD213"/>
    </row>
    <row r="214" spans="1:56" s="3" customFormat="1" x14ac:dyDescent="0.55000000000000004">
      <c r="A214" s="3">
        <v>3</v>
      </c>
      <c r="C214" s="3">
        <f t="shared" si="15"/>
        <v>19</v>
      </c>
      <c r="D214" s="3">
        <f t="shared" si="16"/>
        <v>19</v>
      </c>
      <c r="E214" s="3">
        <f t="shared" si="17"/>
        <v>16</v>
      </c>
      <c r="F214" s="3" t="str">
        <f t="shared" si="18"/>
        <v>PM</v>
      </c>
      <c r="G214" s="3" t="s">
        <v>508</v>
      </c>
      <c r="H214" s="3" t="s">
        <v>83</v>
      </c>
      <c r="I214" s="3" t="s">
        <v>509</v>
      </c>
      <c r="K214" s="3">
        <f t="shared" si="19"/>
        <v>2532.6431245250315</v>
      </c>
      <c r="M214" s="3">
        <v>2600</v>
      </c>
      <c r="AF214" s="3">
        <v>2597.2214209636304</v>
      </c>
      <c r="AK214" s="3">
        <v>2532.6431245250315</v>
      </c>
      <c r="BA214"/>
      <c r="BB214"/>
      <c r="BC214"/>
      <c r="BD214"/>
    </row>
    <row r="215" spans="1:56" s="3" customFormat="1" x14ac:dyDescent="0.55000000000000004">
      <c r="A215" s="3">
        <v>2</v>
      </c>
      <c r="C215" s="3">
        <f t="shared" si="15"/>
        <v>20</v>
      </c>
      <c r="D215" s="3">
        <f t="shared" si="16"/>
        <v>20</v>
      </c>
      <c r="E215" s="3">
        <f t="shared" si="17"/>
        <v>16</v>
      </c>
      <c r="F215" s="3" t="str">
        <f t="shared" si="18"/>
        <v>PM</v>
      </c>
      <c r="G215" s="3" t="s">
        <v>510</v>
      </c>
      <c r="H215" s="3" t="s">
        <v>77</v>
      </c>
      <c r="I215" s="3" t="s">
        <v>511</v>
      </c>
      <c r="K215" s="3">
        <f t="shared" si="19"/>
        <v>2532.5928869590498</v>
      </c>
      <c r="M215" s="3">
        <v>2600</v>
      </c>
      <c r="Q215" s="3">
        <v>2643.8446541446074</v>
      </c>
      <c r="Y215" s="3">
        <v>2532.5928869590498</v>
      </c>
      <c r="BA215"/>
      <c r="BB215"/>
      <c r="BC215"/>
      <c r="BD215"/>
    </row>
    <row r="216" spans="1:56" s="3" customFormat="1" x14ac:dyDescent="0.55000000000000004">
      <c r="A216" s="3">
        <v>5</v>
      </c>
      <c r="C216" s="3">
        <f t="shared" si="15"/>
        <v>21</v>
      </c>
      <c r="D216" s="3">
        <f t="shared" si="16"/>
        <v>21</v>
      </c>
      <c r="E216" s="3">
        <f t="shared" si="17"/>
        <v>16</v>
      </c>
      <c r="F216" s="3" t="str">
        <f t="shared" si="18"/>
        <v>PM</v>
      </c>
      <c r="G216" s="3" t="s">
        <v>512</v>
      </c>
      <c r="H216" s="3" t="s">
        <v>192</v>
      </c>
      <c r="I216" s="3" t="s">
        <v>513</v>
      </c>
      <c r="K216" s="3">
        <f t="shared" si="19"/>
        <v>2528.8805061012736</v>
      </c>
      <c r="M216" s="3">
        <v>2520</v>
      </c>
      <c r="P216" s="3">
        <v>2414.6818117818893</v>
      </c>
      <c r="T216" s="3">
        <v>2460.0820224840795</v>
      </c>
      <c r="Y216" s="3">
        <v>2509.8571620436796</v>
      </c>
      <c r="AF216" s="3">
        <v>2509.2518538256377</v>
      </c>
      <c r="AK216" s="3">
        <v>2528.8805061012736</v>
      </c>
      <c r="BA216"/>
      <c r="BB216"/>
      <c r="BC216"/>
      <c r="BD216"/>
    </row>
    <row r="217" spans="1:56" s="3" customFormat="1" x14ac:dyDescent="0.55000000000000004">
      <c r="A217" s="3">
        <v>2</v>
      </c>
      <c r="C217" s="3">
        <f t="shared" si="15"/>
        <v>22</v>
      </c>
      <c r="D217" s="3">
        <f t="shared" si="16"/>
        <v>22</v>
      </c>
      <c r="E217" s="3">
        <f t="shared" si="17"/>
        <v>16</v>
      </c>
      <c r="F217" s="3" t="str">
        <f t="shared" si="18"/>
        <v>PM</v>
      </c>
      <c r="G217" s="3" t="s">
        <v>514</v>
      </c>
      <c r="H217" s="3" t="s">
        <v>168</v>
      </c>
      <c r="I217" s="3" t="s">
        <v>515</v>
      </c>
      <c r="K217" s="3">
        <f t="shared" si="19"/>
        <v>2523.2246629404926</v>
      </c>
      <c r="M217" s="3">
        <v>2600</v>
      </c>
      <c r="N217" s="3">
        <v>2534.5410551890709</v>
      </c>
      <c r="T217" s="3">
        <v>2523.2246629404926</v>
      </c>
      <c r="BA217"/>
      <c r="BB217"/>
      <c r="BC217"/>
      <c r="BD217"/>
    </row>
    <row r="218" spans="1:56" s="3" customFormat="1" x14ac:dyDescent="0.55000000000000004">
      <c r="A218" s="3">
        <v>6</v>
      </c>
      <c r="C218" s="3">
        <f t="shared" si="15"/>
        <v>23</v>
      </c>
      <c r="D218" s="3">
        <f t="shared" si="16"/>
        <v>23</v>
      </c>
      <c r="E218" s="3">
        <f t="shared" si="17"/>
        <v>16</v>
      </c>
      <c r="F218" s="3" t="str">
        <f t="shared" si="18"/>
        <v>PM</v>
      </c>
      <c r="G218" s="3" t="s">
        <v>516</v>
      </c>
      <c r="H218" s="3" t="s">
        <v>101</v>
      </c>
      <c r="I218" s="3" t="s">
        <v>517</v>
      </c>
      <c r="K218" s="3">
        <f t="shared" si="19"/>
        <v>2515.3465142166701</v>
      </c>
      <c r="M218" s="3">
        <v>2466.6666666666665</v>
      </c>
      <c r="N218" s="3">
        <v>2523.0128531705077</v>
      </c>
      <c r="R218" s="3">
        <v>2442.8254806166556</v>
      </c>
      <c r="Y218" s="3">
        <v>2553.1378872044224</v>
      </c>
      <c r="AF218" s="3">
        <v>2515.3465142166701</v>
      </c>
      <c r="BA218"/>
      <c r="BB218"/>
      <c r="BC218"/>
      <c r="BD218"/>
    </row>
    <row r="219" spans="1:56" s="3" customFormat="1" x14ac:dyDescent="0.55000000000000004">
      <c r="A219" s="3">
        <v>7</v>
      </c>
      <c r="C219" s="3">
        <f t="shared" si="15"/>
        <v>24</v>
      </c>
      <c r="D219" s="3">
        <f t="shared" si="16"/>
        <v>24</v>
      </c>
      <c r="E219" s="3">
        <f t="shared" si="17"/>
        <v>16</v>
      </c>
      <c r="F219" s="3" t="str">
        <f t="shared" si="18"/>
        <v>PM</v>
      </c>
      <c r="G219" s="3" t="s">
        <v>518</v>
      </c>
      <c r="H219" s="3" t="s">
        <v>42</v>
      </c>
      <c r="I219" s="3" t="s">
        <v>519</v>
      </c>
      <c r="K219" s="3">
        <f t="shared" si="19"/>
        <v>2491.4436454257607</v>
      </c>
      <c r="M219" s="3">
        <v>2600</v>
      </c>
      <c r="N219" s="3">
        <v>2527.5998606531621</v>
      </c>
      <c r="T219" s="3">
        <v>2511.9896494739482</v>
      </c>
      <c r="Y219" s="3">
        <v>2529.0082640001856</v>
      </c>
      <c r="AF219" s="3">
        <v>2500.4952723165488</v>
      </c>
      <c r="AK219" s="3">
        <v>2491.4436454257607</v>
      </c>
      <c r="BA219"/>
      <c r="BB219"/>
      <c r="BC219"/>
      <c r="BD219"/>
    </row>
    <row r="220" spans="1:56" s="3" customFormat="1" x14ac:dyDescent="0.55000000000000004">
      <c r="A220" s="3">
        <v>5</v>
      </c>
      <c r="C220" s="3">
        <f t="shared" si="15"/>
        <v>25</v>
      </c>
      <c r="D220" s="3">
        <f t="shared" si="16"/>
        <v>25</v>
      </c>
      <c r="E220" s="3">
        <f t="shared" si="17"/>
        <v>16</v>
      </c>
      <c r="F220" s="3" t="str">
        <f t="shared" si="18"/>
        <v>PM</v>
      </c>
      <c r="G220" s="3" t="s">
        <v>520</v>
      </c>
      <c r="H220" s="3" t="s">
        <v>455</v>
      </c>
      <c r="I220" s="3" t="s">
        <v>521</v>
      </c>
      <c r="K220" s="3">
        <f t="shared" si="19"/>
        <v>2429.5339534322075</v>
      </c>
      <c r="M220" s="3">
        <v>2200</v>
      </c>
      <c r="P220" s="3">
        <v>2257.5702158608724</v>
      </c>
      <c r="R220" s="3">
        <v>2318.1584859584013</v>
      </c>
      <c r="AB220" s="3">
        <v>2334.043464207532</v>
      </c>
      <c r="AJ220" s="3">
        <v>2429.5339534322075</v>
      </c>
      <c r="BA220"/>
      <c r="BB220"/>
      <c r="BC220"/>
      <c r="BD220"/>
    </row>
    <row r="221" spans="1:56" s="3" customFormat="1" x14ac:dyDescent="0.55000000000000004">
      <c r="A221" s="3">
        <v>5</v>
      </c>
      <c r="C221" s="3">
        <f t="shared" si="15"/>
        <v>26</v>
      </c>
      <c r="D221" s="3">
        <f t="shared" si="16"/>
        <v>26</v>
      </c>
      <c r="E221" s="3">
        <f t="shared" si="17"/>
        <v>16</v>
      </c>
      <c r="F221" s="3" t="str">
        <f t="shared" si="18"/>
        <v>PM</v>
      </c>
      <c r="G221" s="3" t="s">
        <v>522</v>
      </c>
      <c r="H221" s="3" t="s">
        <v>77</v>
      </c>
      <c r="I221" s="3" t="s">
        <v>523</v>
      </c>
      <c r="K221" s="3">
        <f t="shared" si="19"/>
        <v>2381.7715596041626</v>
      </c>
      <c r="M221" s="3">
        <v>2600</v>
      </c>
      <c r="Q221" s="3">
        <v>2528.4530346887359</v>
      </c>
      <c r="Y221" s="3">
        <v>2448.9694265977673</v>
      </c>
      <c r="AF221" s="3">
        <v>2422.8799418889289</v>
      </c>
      <c r="AK221" s="3">
        <v>2381.7715596041626</v>
      </c>
      <c r="BA221"/>
      <c r="BB221"/>
      <c r="BC221"/>
      <c r="BD221"/>
    </row>
    <row r="222" spans="1:56" s="3" customFormat="1" x14ac:dyDescent="0.55000000000000004">
      <c r="A222" s="3">
        <v>5</v>
      </c>
      <c r="C222" s="3">
        <f t="shared" si="15"/>
        <v>27</v>
      </c>
      <c r="D222" s="3">
        <f t="shared" si="16"/>
        <v>27</v>
      </c>
      <c r="E222" s="3">
        <f t="shared" si="17"/>
        <v>16</v>
      </c>
      <c r="F222" s="3" t="str">
        <f t="shared" si="18"/>
        <v>PM</v>
      </c>
      <c r="G222" s="3" t="s">
        <v>524</v>
      </c>
      <c r="H222" s="3" t="s">
        <v>77</v>
      </c>
      <c r="I222" s="3" t="s">
        <v>525</v>
      </c>
      <c r="K222" s="3">
        <f t="shared" si="19"/>
        <v>2374.0079870918553</v>
      </c>
      <c r="M222" s="3">
        <v>2560</v>
      </c>
      <c r="Q222" s="3">
        <v>2504.2735649116562</v>
      </c>
      <c r="Y222" s="3">
        <v>2474.4906222055456</v>
      </c>
      <c r="AF222" s="3">
        <v>2438.2276249613674</v>
      </c>
      <c r="AK222" s="3">
        <v>2374.0079870918553</v>
      </c>
      <c r="BA222"/>
      <c r="BB222"/>
      <c r="BC222"/>
      <c r="BD222"/>
    </row>
    <row r="223" spans="1:56" s="3" customFormat="1" x14ac:dyDescent="0.55000000000000004">
      <c r="A223" s="3">
        <v>5</v>
      </c>
      <c r="C223" s="3">
        <f t="shared" si="15"/>
        <v>28</v>
      </c>
      <c r="D223" s="3">
        <f t="shared" si="16"/>
        <v>28</v>
      </c>
      <c r="E223" s="3">
        <f t="shared" si="17"/>
        <v>16</v>
      </c>
      <c r="F223" s="3" t="str">
        <f t="shared" si="18"/>
        <v>PM</v>
      </c>
      <c r="G223" s="3" t="s">
        <v>526</v>
      </c>
      <c r="H223" s="3" t="s">
        <v>154</v>
      </c>
      <c r="I223" s="3" t="s">
        <v>527</v>
      </c>
      <c r="K223" s="3">
        <f t="shared" si="19"/>
        <v>2373.9576402907901</v>
      </c>
      <c r="M223" s="3">
        <v>2600</v>
      </c>
      <c r="N223" s="3">
        <v>2529.5935142782646</v>
      </c>
      <c r="Q223" s="3">
        <v>2508.814070868088</v>
      </c>
      <c r="T223" s="3">
        <v>2448.6824254076878</v>
      </c>
      <c r="AF223" s="3">
        <v>2464.4323226166935</v>
      </c>
      <c r="AK223" s="3">
        <v>2373.9576402907901</v>
      </c>
      <c r="BA223"/>
      <c r="BB223"/>
      <c r="BC223"/>
      <c r="BD223"/>
    </row>
    <row r="224" spans="1:56" s="3" customFormat="1" x14ac:dyDescent="0.55000000000000004">
      <c r="A224" s="3">
        <v>6</v>
      </c>
      <c r="C224" s="3">
        <f t="shared" si="15"/>
        <v>29</v>
      </c>
      <c r="D224" s="3">
        <f t="shared" si="16"/>
        <v>29</v>
      </c>
      <c r="E224" s="3">
        <f t="shared" si="17"/>
        <v>16</v>
      </c>
      <c r="F224" s="3" t="str">
        <f t="shared" si="18"/>
        <v>PM</v>
      </c>
      <c r="G224" s="3" t="s">
        <v>528</v>
      </c>
      <c r="H224" s="3" t="s">
        <v>318</v>
      </c>
      <c r="I224" s="3" t="s">
        <v>529</v>
      </c>
      <c r="K224" s="3">
        <f t="shared" si="19"/>
        <v>2367.5302823521592</v>
      </c>
      <c r="M224" s="3">
        <v>2600</v>
      </c>
      <c r="Q224" s="3">
        <v>2485.6610141512356</v>
      </c>
      <c r="T224" s="3">
        <v>2389.8628849342085</v>
      </c>
      <c r="Y224" s="3">
        <v>2441.8017356619862</v>
      </c>
      <c r="AF224" s="3">
        <v>2379.9330599443651</v>
      </c>
      <c r="AK224" s="3">
        <v>2367.5302823521592</v>
      </c>
      <c r="BA224"/>
      <c r="BB224"/>
      <c r="BC224"/>
      <c r="BD224"/>
    </row>
    <row r="225" spans="1:56" s="3" customFormat="1" x14ac:dyDescent="0.55000000000000004">
      <c r="A225" s="3">
        <v>6</v>
      </c>
      <c r="C225" s="3">
        <f t="shared" si="15"/>
        <v>30</v>
      </c>
      <c r="D225" s="3">
        <f t="shared" si="16"/>
        <v>30</v>
      </c>
      <c r="E225" s="3">
        <f t="shared" si="17"/>
        <v>16</v>
      </c>
      <c r="F225" s="3" t="str">
        <f t="shared" si="18"/>
        <v>PM</v>
      </c>
      <c r="G225" s="3" t="s">
        <v>530</v>
      </c>
      <c r="H225" s="3" t="s">
        <v>80</v>
      </c>
      <c r="I225" s="3" t="s">
        <v>531</v>
      </c>
      <c r="K225" s="3">
        <f t="shared" si="19"/>
        <v>2353.7738077855302</v>
      </c>
      <c r="M225" s="3">
        <v>2200</v>
      </c>
      <c r="P225" s="3">
        <v>2272.1755828429582</v>
      </c>
      <c r="R225" s="3">
        <v>2288.3810022370035</v>
      </c>
      <c r="U225" s="3">
        <v>2325.8195921110832</v>
      </c>
      <c r="AB225" s="3">
        <v>2314.9530141503424</v>
      </c>
      <c r="AJ225" s="3">
        <v>2353.7738077855302</v>
      </c>
      <c r="BA225"/>
      <c r="BB225"/>
      <c r="BC225"/>
      <c r="BD225"/>
    </row>
    <row r="226" spans="1:56" s="3" customFormat="1" x14ac:dyDescent="0.55000000000000004">
      <c r="A226" s="3">
        <v>3</v>
      </c>
      <c r="C226" s="3">
        <f t="shared" si="15"/>
        <v>31</v>
      </c>
      <c r="D226" s="3">
        <f t="shared" si="16"/>
        <v>31</v>
      </c>
      <c r="E226" s="3">
        <f t="shared" si="17"/>
        <v>16</v>
      </c>
      <c r="F226" s="3" t="str">
        <f t="shared" si="18"/>
        <v>PM</v>
      </c>
      <c r="G226" s="3" t="s">
        <v>532</v>
      </c>
      <c r="H226" s="3" t="s">
        <v>281</v>
      </c>
      <c r="I226" s="3" t="s">
        <v>533</v>
      </c>
      <c r="K226" s="3">
        <f t="shared" si="19"/>
        <v>2348.719002684204</v>
      </c>
      <c r="M226" s="3">
        <v>2466.6666666666665</v>
      </c>
      <c r="N226" s="3">
        <v>2458.8595568653045</v>
      </c>
      <c r="R226" s="3">
        <v>2364.9894121694642</v>
      </c>
      <c r="AF226" s="3">
        <v>2348.719002684204</v>
      </c>
      <c r="BA226"/>
      <c r="BB226"/>
      <c r="BC226"/>
      <c r="BD226"/>
    </row>
    <row r="227" spans="1:56" s="3" customFormat="1" x14ac:dyDescent="0.55000000000000004">
      <c r="A227" s="3">
        <v>6</v>
      </c>
      <c r="C227" s="3">
        <f t="shared" si="15"/>
        <v>32</v>
      </c>
      <c r="D227" s="3">
        <f t="shared" si="16"/>
        <v>32</v>
      </c>
      <c r="E227" s="3">
        <f t="shared" si="17"/>
        <v>16</v>
      </c>
      <c r="F227" s="3" t="str">
        <f t="shared" si="18"/>
        <v>PM</v>
      </c>
      <c r="G227" s="3" t="s">
        <v>534</v>
      </c>
      <c r="H227" s="3" t="s">
        <v>469</v>
      </c>
      <c r="I227" s="3" t="s">
        <v>535</v>
      </c>
      <c r="K227" s="3">
        <f t="shared" si="19"/>
        <v>2317.819066819236</v>
      </c>
      <c r="M227" s="3">
        <v>2200</v>
      </c>
      <c r="P227" s="3">
        <v>2207.0425121504486</v>
      </c>
      <c r="R227" s="3">
        <v>2229.898187366141</v>
      </c>
      <c r="U227" s="3">
        <v>2244.0685562552781</v>
      </c>
      <c r="AB227" s="3">
        <v>2304.2373581600232</v>
      </c>
      <c r="AJ227" s="3">
        <v>2317.819066819236</v>
      </c>
      <c r="BA227"/>
      <c r="BB227"/>
      <c r="BC227"/>
      <c r="BD227"/>
    </row>
    <row r="228" spans="1:56" s="3" customFormat="1" x14ac:dyDescent="0.55000000000000004">
      <c r="A228" s="3">
        <v>1</v>
      </c>
      <c r="C228" s="3">
        <f t="shared" si="15"/>
        <v>33</v>
      </c>
      <c r="D228" s="3">
        <f t="shared" si="16"/>
        <v>33</v>
      </c>
      <c r="E228" s="3">
        <f t="shared" si="17"/>
        <v>16</v>
      </c>
      <c r="F228" s="3" t="s">
        <v>536</v>
      </c>
      <c r="G228" s="3" t="s">
        <v>537</v>
      </c>
      <c r="H228" s="3" t="s">
        <v>538</v>
      </c>
      <c r="I228" s="3" t="s">
        <v>539</v>
      </c>
      <c r="K228" s="3">
        <f t="shared" si="19"/>
        <v>2306.7273224647511</v>
      </c>
      <c r="M228" s="3">
        <v>2200</v>
      </c>
      <c r="AB228" s="3">
        <v>2306.7273224647511</v>
      </c>
      <c r="BA228"/>
      <c r="BB228"/>
      <c r="BC228"/>
      <c r="BD228"/>
    </row>
    <row r="229" spans="1:56" s="3" customFormat="1" x14ac:dyDescent="0.55000000000000004">
      <c r="A229" s="3">
        <v>3</v>
      </c>
      <c r="C229" s="3">
        <f t="shared" si="15"/>
        <v>34</v>
      </c>
      <c r="D229" s="3">
        <f t="shared" si="16"/>
        <v>34</v>
      </c>
      <c r="E229" s="3">
        <f t="shared" si="17"/>
        <v>16</v>
      </c>
      <c r="F229" s="3" t="str">
        <f t="shared" si="18"/>
        <v>PM</v>
      </c>
      <c r="G229" s="3" t="s">
        <v>540</v>
      </c>
      <c r="H229" s="3" t="s">
        <v>442</v>
      </c>
      <c r="I229" s="3" t="s">
        <v>541</v>
      </c>
      <c r="K229" s="3">
        <f t="shared" si="19"/>
        <v>2306.4902009643747</v>
      </c>
      <c r="M229" s="3">
        <v>2333.3333333333335</v>
      </c>
      <c r="U229" s="3">
        <v>2306.4902009643747</v>
      </c>
      <c r="BA229"/>
      <c r="BB229"/>
      <c r="BC229"/>
      <c r="BD229"/>
    </row>
    <row r="230" spans="1:56" s="3" customFormat="1" x14ac:dyDescent="0.55000000000000004">
      <c r="A230" s="3">
        <v>6</v>
      </c>
      <c r="C230" s="3">
        <f t="shared" si="15"/>
        <v>35</v>
      </c>
      <c r="D230" s="3">
        <f t="shared" si="16"/>
        <v>35</v>
      </c>
      <c r="E230" s="3">
        <f t="shared" si="17"/>
        <v>16</v>
      </c>
      <c r="F230" s="3" t="str">
        <f t="shared" si="18"/>
        <v>PM</v>
      </c>
      <c r="G230" s="3" t="s">
        <v>542</v>
      </c>
      <c r="H230" s="3" t="s">
        <v>89</v>
      </c>
      <c r="I230" s="3" t="s">
        <v>543</v>
      </c>
      <c r="K230" s="3">
        <f t="shared" si="19"/>
        <v>2297.2844968381778</v>
      </c>
      <c r="M230" s="3">
        <v>2266.6666666666665</v>
      </c>
      <c r="P230" s="3">
        <v>2239.4357900977002</v>
      </c>
      <c r="R230" s="3">
        <v>2253.7670048719069</v>
      </c>
      <c r="U230" s="3">
        <v>2261.2081809495298</v>
      </c>
      <c r="Y230" s="3">
        <v>2276.4642110356344</v>
      </c>
      <c r="AJ230" s="3">
        <v>2297.2844968381778</v>
      </c>
      <c r="BA230"/>
      <c r="BB230"/>
      <c r="BC230"/>
      <c r="BD230"/>
    </row>
    <row r="231" spans="1:56" s="3" customFormat="1" x14ac:dyDescent="0.55000000000000004">
      <c r="A231" s="3">
        <v>4</v>
      </c>
      <c r="C231" s="3">
        <f t="shared" si="15"/>
        <v>36</v>
      </c>
      <c r="D231" s="3">
        <f t="shared" si="16"/>
        <v>36</v>
      </c>
      <c r="E231" s="3">
        <f t="shared" si="17"/>
        <v>16</v>
      </c>
      <c r="F231" s="3" t="str">
        <f t="shared" si="18"/>
        <v>PM</v>
      </c>
      <c r="G231" s="3" t="s">
        <v>544</v>
      </c>
      <c r="H231" s="3" t="s">
        <v>53</v>
      </c>
      <c r="I231" s="3" t="s">
        <v>545</v>
      </c>
      <c r="K231" s="3">
        <f t="shared" si="19"/>
        <v>2293.3362775428991</v>
      </c>
      <c r="M231" s="3">
        <v>2200</v>
      </c>
      <c r="R231" s="3">
        <v>2193.3678590743584</v>
      </c>
      <c r="AB231" s="3">
        <v>2270.4499192420049</v>
      </c>
      <c r="AJ231" s="3">
        <v>2293.3362775428991</v>
      </c>
      <c r="BA231"/>
      <c r="BB231"/>
      <c r="BC231"/>
      <c r="BD231"/>
    </row>
    <row r="232" spans="1:56" s="3" customFormat="1" x14ac:dyDescent="0.55000000000000004">
      <c r="A232" s="3">
        <v>4</v>
      </c>
      <c r="C232" s="3">
        <f t="shared" si="15"/>
        <v>37</v>
      </c>
      <c r="D232" s="3">
        <f t="shared" si="16"/>
        <v>37</v>
      </c>
      <c r="E232" s="3">
        <f t="shared" si="17"/>
        <v>16</v>
      </c>
      <c r="F232" s="3" t="str">
        <f t="shared" si="18"/>
        <v>PM</v>
      </c>
      <c r="G232" s="3" t="s">
        <v>546</v>
      </c>
      <c r="H232" s="3" t="s">
        <v>311</v>
      </c>
      <c r="I232" s="3" t="s">
        <v>547</v>
      </c>
      <c r="K232" s="3">
        <f t="shared" si="19"/>
        <v>2270.2843404288933</v>
      </c>
      <c r="M232" s="3">
        <v>2200</v>
      </c>
      <c r="P232" s="3">
        <v>2137.6184976217105</v>
      </c>
      <c r="U232" s="3">
        <v>2197.5629063210604</v>
      </c>
      <c r="AJ232" s="3">
        <v>2270.2843404288933</v>
      </c>
      <c r="BA232"/>
      <c r="BB232"/>
      <c r="BC232"/>
      <c r="BD232"/>
    </row>
    <row r="233" spans="1:56" s="3" customFormat="1" x14ac:dyDescent="0.55000000000000004">
      <c r="A233" s="3">
        <v>2</v>
      </c>
      <c r="C233" s="3">
        <f t="shared" si="15"/>
        <v>38</v>
      </c>
      <c r="D233" s="3">
        <f t="shared" si="16"/>
        <v>38</v>
      </c>
      <c r="E233" s="3">
        <f t="shared" si="17"/>
        <v>16</v>
      </c>
      <c r="F233" s="3" t="str">
        <f t="shared" si="18"/>
        <v>pm</v>
      </c>
      <c r="G233" s="3" t="s">
        <v>548</v>
      </c>
      <c r="I233" s="3" t="s">
        <v>549</v>
      </c>
      <c r="K233" s="3">
        <f t="shared" si="19"/>
        <v>2254.014266801978</v>
      </c>
      <c r="M233" s="3">
        <v>2600</v>
      </c>
      <c r="Y233" s="3">
        <v>2473.2424983753431</v>
      </c>
      <c r="AD233" s="3">
        <v>2373.9376494789008</v>
      </c>
      <c r="AJ233" s="3">
        <v>2254.014266801978</v>
      </c>
      <c r="BA233"/>
      <c r="BB233"/>
      <c r="BC233"/>
      <c r="BD233"/>
    </row>
    <row r="234" spans="1:56" s="3" customFormat="1" x14ac:dyDescent="0.55000000000000004">
      <c r="A234" s="3">
        <v>8</v>
      </c>
      <c r="C234" s="3">
        <f t="shared" si="15"/>
        <v>39</v>
      </c>
      <c r="D234" s="3">
        <f t="shared" si="16"/>
        <v>39</v>
      </c>
      <c r="E234" s="3">
        <f t="shared" si="17"/>
        <v>16</v>
      </c>
      <c r="F234" s="3" t="str">
        <f t="shared" si="18"/>
        <v>PM</v>
      </c>
      <c r="G234" s="3" t="s">
        <v>550</v>
      </c>
      <c r="H234" s="3" t="s">
        <v>67</v>
      </c>
      <c r="I234" s="3" t="s">
        <v>551</v>
      </c>
      <c r="K234" s="3">
        <f t="shared" si="19"/>
        <v>2242.125382363854</v>
      </c>
      <c r="M234" s="3">
        <v>2350</v>
      </c>
      <c r="T234" s="3">
        <v>2320.5595696144724</v>
      </c>
      <c r="AB234" s="3">
        <v>2296.6025610496517</v>
      </c>
      <c r="AJ234" s="3">
        <v>2242.125382363854</v>
      </c>
      <c r="BA234"/>
      <c r="BB234"/>
      <c r="BC234"/>
      <c r="BD234"/>
    </row>
    <row r="235" spans="1:56" s="3" customFormat="1" x14ac:dyDescent="0.55000000000000004">
      <c r="A235" s="3">
        <v>6</v>
      </c>
      <c r="C235" s="3">
        <f t="shared" si="15"/>
        <v>40</v>
      </c>
      <c r="D235" s="3">
        <f t="shared" si="16"/>
        <v>40</v>
      </c>
      <c r="E235" s="3">
        <f t="shared" si="17"/>
        <v>16</v>
      </c>
      <c r="F235" s="3" t="str">
        <f t="shared" si="18"/>
        <v>PM</v>
      </c>
      <c r="G235" s="3" t="s">
        <v>552</v>
      </c>
      <c r="H235" s="3" t="s">
        <v>553</v>
      </c>
      <c r="I235" s="3" t="s">
        <v>553</v>
      </c>
      <c r="K235" s="3">
        <f t="shared" si="19"/>
        <v>2240.671554010667</v>
      </c>
      <c r="M235" s="3">
        <v>2200</v>
      </c>
      <c r="P235" s="3">
        <v>2178.4161333115085</v>
      </c>
      <c r="R235" s="3">
        <v>2233.4747156392132</v>
      </c>
      <c r="U235" s="3">
        <v>2281.7639948905435</v>
      </c>
      <c r="AB235" s="3">
        <v>2263.1086185845747</v>
      </c>
      <c r="AJ235" s="3">
        <v>2240.671554010667</v>
      </c>
      <c r="BA235"/>
      <c r="BB235"/>
      <c r="BC235"/>
      <c r="BD235"/>
    </row>
    <row r="236" spans="1:56" s="3" customFormat="1" x14ac:dyDescent="0.55000000000000004">
      <c r="A236" s="3">
        <v>4</v>
      </c>
      <c r="C236" s="3">
        <f t="shared" si="15"/>
        <v>41</v>
      </c>
      <c r="D236" s="3">
        <f t="shared" si="16"/>
        <v>41</v>
      </c>
      <c r="E236" s="3">
        <f t="shared" si="17"/>
        <v>16</v>
      </c>
      <c r="F236" s="3" t="str">
        <f t="shared" si="18"/>
        <v>PM</v>
      </c>
      <c r="G236" s="3" t="s">
        <v>554</v>
      </c>
      <c r="H236" s="3" t="s">
        <v>74</v>
      </c>
      <c r="I236" s="3" t="s">
        <v>555</v>
      </c>
      <c r="K236" s="3">
        <f t="shared" si="19"/>
        <v>2220.6417022542964</v>
      </c>
      <c r="M236" s="3">
        <v>2200</v>
      </c>
      <c r="R236" s="3">
        <v>2173.6789905354276</v>
      </c>
      <c r="U236" s="3">
        <v>2226.3712778688027</v>
      </c>
      <c r="AJ236" s="3">
        <v>2220.6417022542964</v>
      </c>
      <c r="BA236"/>
      <c r="BB236"/>
      <c r="BC236"/>
      <c r="BD236"/>
    </row>
    <row r="237" spans="1:56" s="3" customFormat="1" x14ac:dyDescent="0.55000000000000004">
      <c r="A237" s="3">
        <v>5</v>
      </c>
      <c r="C237" s="3">
        <f t="shared" si="15"/>
        <v>42</v>
      </c>
      <c r="D237" s="3">
        <f t="shared" si="16"/>
        <v>42</v>
      </c>
      <c r="E237" s="3">
        <f t="shared" si="17"/>
        <v>16</v>
      </c>
      <c r="F237" s="3" t="str">
        <f t="shared" si="18"/>
        <v>PM</v>
      </c>
      <c r="G237" s="3" t="s">
        <v>556</v>
      </c>
      <c r="H237" s="3" t="s">
        <v>86</v>
      </c>
      <c r="I237" s="3" t="s">
        <v>557</v>
      </c>
      <c r="K237" s="3">
        <f t="shared" si="19"/>
        <v>2201.7014124331654</v>
      </c>
      <c r="M237" s="3">
        <v>2200</v>
      </c>
      <c r="R237" s="3">
        <v>2183.4155774180549</v>
      </c>
      <c r="U237" s="3">
        <v>2143.9864289233906</v>
      </c>
      <c r="AB237" s="3">
        <v>2117.1560491864284</v>
      </c>
      <c r="AJ237" s="3">
        <v>2201.7014124331654</v>
      </c>
      <c r="BA237"/>
      <c r="BB237"/>
      <c r="BC237"/>
      <c r="BD237"/>
    </row>
    <row r="238" spans="1:56" s="3" customFormat="1" x14ac:dyDescent="0.55000000000000004">
      <c r="A238" s="3">
        <v>3</v>
      </c>
      <c r="C238" s="3">
        <f t="shared" si="15"/>
        <v>43</v>
      </c>
      <c r="D238" s="3">
        <f t="shared" si="16"/>
        <v>43</v>
      </c>
      <c r="E238" s="3">
        <f t="shared" si="17"/>
        <v>16</v>
      </c>
      <c r="F238" s="3" t="str">
        <f t="shared" si="18"/>
        <v>PM</v>
      </c>
      <c r="G238" s="3" t="s">
        <v>558</v>
      </c>
      <c r="H238" s="3" t="s">
        <v>281</v>
      </c>
      <c r="I238" s="3" t="s">
        <v>559</v>
      </c>
      <c r="K238" s="3">
        <f t="shared" si="19"/>
        <v>2196.3403466209934</v>
      </c>
      <c r="M238" s="3">
        <v>2466.6666666666665</v>
      </c>
      <c r="N238" s="3">
        <v>2386.38491863832</v>
      </c>
      <c r="R238" s="3">
        <v>2245.3519754860804</v>
      </c>
      <c r="AF238" s="3">
        <v>2196.3403466209934</v>
      </c>
      <c r="BA238"/>
      <c r="BB238"/>
      <c r="BC238"/>
      <c r="BD238"/>
    </row>
    <row r="239" spans="1:56" s="3" customFormat="1" x14ac:dyDescent="0.55000000000000004">
      <c r="A239" s="3">
        <v>4</v>
      </c>
      <c r="C239" s="3">
        <f t="shared" si="15"/>
        <v>44</v>
      </c>
      <c r="D239" s="3">
        <f t="shared" si="16"/>
        <v>44</v>
      </c>
      <c r="E239" s="3">
        <f t="shared" si="17"/>
        <v>16</v>
      </c>
      <c r="F239" s="3" t="str">
        <f t="shared" si="18"/>
        <v>PM</v>
      </c>
      <c r="G239" s="3" t="s">
        <v>560</v>
      </c>
      <c r="H239" s="3" t="s">
        <v>77</v>
      </c>
      <c r="I239" s="3" t="s">
        <v>561</v>
      </c>
      <c r="K239" s="3">
        <f t="shared" si="19"/>
        <v>2184.9350511878251</v>
      </c>
      <c r="M239" s="3">
        <v>2200</v>
      </c>
      <c r="U239" s="3">
        <v>2187.9676900382515</v>
      </c>
      <c r="AB239" s="3">
        <v>2207.750373312263</v>
      </c>
      <c r="AJ239" s="3">
        <v>2184.9350511878251</v>
      </c>
      <c r="BA239"/>
      <c r="BB239"/>
      <c r="BC239"/>
      <c r="BD239"/>
    </row>
    <row r="240" spans="1:56" s="3" customFormat="1" x14ac:dyDescent="0.55000000000000004">
      <c r="A240" s="3">
        <v>2</v>
      </c>
      <c r="C240" s="3">
        <f t="shared" si="15"/>
        <v>45</v>
      </c>
      <c r="D240" s="3">
        <f t="shared" si="16"/>
        <v>45</v>
      </c>
      <c r="E240" s="3">
        <f t="shared" si="17"/>
        <v>16</v>
      </c>
      <c r="F240" s="3" t="str">
        <f t="shared" si="18"/>
        <v>PM</v>
      </c>
      <c r="G240" s="3" t="s">
        <v>562</v>
      </c>
      <c r="H240" s="3" t="s">
        <v>278</v>
      </c>
      <c r="I240" s="3" t="s">
        <v>563</v>
      </c>
      <c r="K240" s="3">
        <f t="shared" si="19"/>
        <v>2176.613156539227</v>
      </c>
      <c r="M240" s="3">
        <v>2200</v>
      </c>
      <c r="U240" s="3">
        <v>2172.2229986482284</v>
      </c>
      <c r="AB240" s="3">
        <v>2176.613156539227</v>
      </c>
      <c r="BA240"/>
      <c r="BB240"/>
      <c r="BC240"/>
      <c r="BD240"/>
    </row>
    <row r="241" spans="1:56" s="3" customFormat="1" x14ac:dyDescent="0.55000000000000004">
      <c r="A241" s="3">
        <v>3</v>
      </c>
      <c r="C241" s="3">
        <f t="shared" si="15"/>
        <v>46</v>
      </c>
      <c r="D241" s="3">
        <f t="shared" si="16"/>
        <v>46</v>
      </c>
      <c r="E241" s="3">
        <f t="shared" si="17"/>
        <v>16</v>
      </c>
      <c r="F241" s="3" t="str">
        <f t="shared" si="18"/>
        <v>PM</v>
      </c>
      <c r="G241" s="3" t="s">
        <v>564</v>
      </c>
      <c r="H241" s="3" t="s">
        <v>292</v>
      </c>
      <c r="I241" s="3" t="s">
        <v>565</v>
      </c>
      <c r="K241" s="3">
        <f t="shared" si="19"/>
        <v>2161.0614539452258</v>
      </c>
      <c r="M241" s="3">
        <v>2200</v>
      </c>
      <c r="AJ241" s="3">
        <v>2161.0614539452258</v>
      </c>
      <c r="BA241"/>
      <c r="BB241"/>
      <c r="BC241"/>
      <c r="BD241"/>
    </row>
    <row r="242" spans="1:56" s="3" customFormat="1" x14ac:dyDescent="0.55000000000000004">
      <c r="A242" s="3">
        <v>5</v>
      </c>
      <c r="C242" s="3">
        <f t="shared" si="15"/>
        <v>47</v>
      </c>
      <c r="D242" s="3">
        <f t="shared" si="16"/>
        <v>47</v>
      </c>
      <c r="E242" s="3">
        <f t="shared" si="17"/>
        <v>16</v>
      </c>
      <c r="F242" s="3" t="str">
        <f t="shared" si="18"/>
        <v>PM</v>
      </c>
      <c r="G242" s="3" t="s">
        <v>566</v>
      </c>
      <c r="H242" s="3" t="s">
        <v>318</v>
      </c>
      <c r="I242" s="3" t="s">
        <v>567</v>
      </c>
      <c r="K242" s="3">
        <f t="shared" si="19"/>
        <v>2154.3464672887048</v>
      </c>
      <c r="M242" s="3">
        <v>2200</v>
      </c>
      <c r="R242" s="3">
        <v>2158.132253499944</v>
      </c>
      <c r="U242" s="3">
        <v>2116.5975273496451</v>
      </c>
      <c r="AB242" s="3">
        <v>2077.7191136173506</v>
      </c>
      <c r="AJ242" s="3">
        <v>2154.3464672887048</v>
      </c>
      <c r="BA242"/>
      <c r="BB242"/>
      <c r="BC242"/>
      <c r="BD242"/>
    </row>
    <row r="243" spans="1:56" s="3" customFormat="1" x14ac:dyDescent="0.55000000000000004">
      <c r="A243" s="3">
        <v>4</v>
      </c>
      <c r="C243" s="3">
        <f t="shared" si="15"/>
        <v>48</v>
      </c>
      <c r="D243" s="3">
        <f t="shared" si="16"/>
        <v>48</v>
      </c>
      <c r="E243" s="3">
        <f t="shared" si="17"/>
        <v>16</v>
      </c>
      <c r="F243" s="3" t="str">
        <f t="shared" si="18"/>
        <v>PM</v>
      </c>
      <c r="G243" s="3" t="s">
        <v>568</v>
      </c>
      <c r="H243" s="3" t="s">
        <v>59</v>
      </c>
      <c r="I243" s="3" t="s">
        <v>569</v>
      </c>
      <c r="K243" s="3">
        <f t="shared" si="19"/>
        <v>2152.490300020303</v>
      </c>
      <c r="M243" s="3">
        <v>2300</v>
      </c>
      <c r="R243" s="3">
        <v>2219.0822255939461</v>
      </c>
      <c r="U243" s="3">
        <v>2168.6749777859177</v>
      </c>
      <c r="AF243" s="3">
        <v>2152.490300020303</v>
      </c>
      <c r="BA243"/>
      <c r="BB243"/>
      <c r="BC243"/>
      <c r="BD243"/>
    </row>
    <row r="244" spans="1:56" s="3" customFormat="1" x14ac:dyDescent="0.55000000000000004">
      <c r="A244" s="3">
        <v>3</v>
      </c>
      <c r="C244" s="3">
        <f t="shared" si="15"/>
        <v>49</v>
      </c>
      <c r="D244" s="3">
        <f t="shared" si="16"/>
        <v>49</v>
      </c>
      <c r="E244" s="3">
        <f t="shared" si="17"/>
        <v>16</v>
      </c>
      <c r="F244" s="3" t="str">
        <f t="shared" si="18"/>
        <v>PM</v>
      </c>
      <c r="G244" s="3" t="s">
        <v>570</v>
      </c>
      <c r="H244" s="3" t="s">
        <v>292</v>
      </c>
      <c r="I244" s="3" t="s">
        <v>571</v>
      </c>
      <c r="K244" s="3">
        <f t="shared" si="19"/>
        <v>2114.9980079868346</v>
      </c>
      <c r="M244" s="3">
        <v>2200</v>
      </c>
      <c r="R244" s="3">
        <v>2154.1962638785349</v>
      </c>
      <c r="AJ244" s="3">
        <v>2114.9980079868346</v>
      </c>
      <c r="BA244"/>
      <c r="BB244"/>
      <c r="BC244"/>
      <c r="BD244"/>
    </row>
    <row r="245" spans="1:56" s="3" customFormat="1" x14ac:dyDescent="0.55000000000000004">
      <c r="A245" s="3">
        <v>4</v>
      </c>
      <c r="C245" s="3">
        <f t="shared" si="15"/>
        <v>50</v>
      </c>
      <c r="D245" s="3">
        <f t="shared" si="16"/>
        <v>50</v>
      </c>
      <c r="E245" s="3">
        <f t="shared" si="17"/>
        <v>16</v>
      </c>
      <c r="F245" s="3" t="str">
        <f t="shared" si="18"/>
        <v>PM</v>
      </c>
      <c r="G245" s="3" t="s">
        <v>572</v>
      </c>
      <c r="H245" s="3" t="s">
        <v>77</v>
      </c>
      <c r="I245" s="3" t="s">
        <v>573</v>
      </c>
      <c r="K245" s="3">
        <f t="shared" si="19"/>
        <v>2084.3281754713043</v>
      </c>
      <c r="M245" s="3">
        <v>2200</v>
      </c>
      <c r="U245" s="3">
        <v>2158.1859503681444</v>
      </c>
      <c r="AB245" s="3">
        <v>2137.3206657759679</v>
      </c>
      <c r="AJ245" s="3">
        <v>2084.3281754713043</v>
      </c>
      <c r="BA245"/>
      <c r="BB245"/>
      <c r="BC245"/>
      <c r="BD245"/>
    </row>
    <row r="246" spans="1:56" s="3" customFormat="1" x14ac:dyDescent="0.55000000000000004">
      <c r="A246" s="3">
        <v>5</v>
      </c>
      <c r="C246" s="3">
        <f t="shared" si="15"/>
        <v>51</v>
      </c>
      <c r="D246" s="3">
        <f t="shared" si="16"/>
        <v>51</v>
      </c>
      <c r="E246" s="3">
        <f t="shared" si="17"/>
        <v>16</v>
      </c>
      <c r="F246" s="3" t="str">
        <f t="shared" si="18"/>
        <v>PM</v>
      </c>
      <c r="G246" s="3" t="s">
        <v>574</v>
      </c>
      <c r="H246" s="3" t="s">
        <v>318</v>
      </c>
      <c r="I246" s="3" t="s">
        <v>575</v>
      </c>
      <c r="K246" s="3">
        <f t="shared" si="19"/>
        <v>2044.5050933226562</v>
      </c>
      <c r="M246" s="3">
        <v>2200</v>
      </c>
      <c r="R246" s="3">
        <v>2193.8398953694277</v>
      </c>
      <c r="U246" s="3">
        <v>2133.756171918807</v>
      </c>
      <c r="AB246" s="3">
        <v>2050.9717383658854</v>
      </c>
      <c r="AJ246" s="3">
        <v>2044.5050933226562</v>
      </c>
      <c r="BA246"/>
      <c r="BB246"/>
      <c r="BC246"/>
      <c r="BD246"/>
    </row>
    <row r="247" spans="1:56" s="3" customFormat="1" x14ac:dyDescent="0.55000000000000004">
      <c r="A247" s="3">
        <v>5</v>
      </c>
      <c r="C247" s="3">
        <f t="shared" si="15"/>
        <v>52</v>
      </c>
      <c r="D247" s="3">
        <f t="shared" si="16"/>
        <v>52</v>
      </c>
      <c r="E247" s="3">
        <f t="shared" si="17"/>
        <v>16</v>
      </c>
      <c r="F247" s="3" t="str">
        <f t="shared" si="18"/>
        <v>PM</v>
      </c>
      <c r="G247" s="3" t="s">
        <v>576</v>
      </c>
      <c r="H247" s="3" t="s">
        <v>201</v>
      </c>
      <c r="I247" s="3" t="s">
        <v>577</v>
      </c>
      <c r="K247" s="3">
        <f t="shared" si="19"/>
        <v>1931.3488701324957</v>
      </c>
      <c r="M247" s="3">
        <v>2200</v>
      </c>
      <c r="P247" s="3">
        <v>2109.1938157770492</v>
      </c>
      <c r="U247" s="3">
        <v>2066.3381789317964</v>
      </c>
      <c r="AB247" s="3">
        <v>1993.8641958109938</v>
      </c>
      <c r="AJ247" s="3">
        <v>1931.3488701324957</v>
      </c>
      <c r="BA247"/>
      <c r="BB247"/>
      <c r="BC247"/>
      <c r="BD247"/>
    </row>
    <row r="248" spans="1:56" s="3" customFormat="1" x14ac:dyDescent="0.55000000000000004">
      <c r="A248" s="3">
        <v>2</v>
      </c>
      <c r="C248" s="3">
        <f t="shared" si="15"/>
        <v>1</v>
      </c>
      <c r="D248" s="3">
        <f t="shared" si="16"/>
        <v>1</v>
      </c>
      <c r="E248" s="3">
        <f t="shared" si="17"/>
        <v>17</v>
      </c>
      <c r="F248" s="3" t="str">
        <f t="shared" si="18"/>
        <v>PM</v>
      </c>
      <c r="G248" s="3" t="s">
        <v>578</v>
      </c>
      <c r="H248" s="3" t="s">
        <v>74</v>
      </c>
      <c r="I248" s="3" t="s">
        <v>579</v>
      </c>
      <c r="K248" s="3">
        <f t="shared" si="19"/>
        <v>2916.519451071018</v>
      </c>
      <c r="M248" s="3">
        <v>2800</v>
      </c>
      <c r="Y248" s="3">
        <v>2916.519451071018</v>
      </c>
      <c r="BA248"/>
      <c r="BB248"/>
      <c r="BC248"/>
      <c r="BD248"/>
    </row>
    <row r="249" spans="1:56" s="3" customFormat="1" x14ac:dyDescent="0.55000000000000004">
      <c r="A249" s="3">
        <v>2</v>
      </c>
      <c r="C249" s="3">
        <f t="shared" si="15"/>
        <v>2</v>
      </c>
      <c r="D249" s="3">
        <f t="shared" si="16"/>
        <v>2</v>
      </c>
      <c r="E249" s="3">
        <f t="shared" si="17"/>
        <v>17</v>
      </c>
      <c r="F249" s="3" t="str">
        <f t="shared" si="18"/>
        <v>PM</v>
      </c>
      <c r="G249" s="3" t="s">
        <v>580</v>
      </c>
      <c r="H249" s="3" t="s">
        <v>214</v>
      </c>
      <c r="I249" s="3" t="s">
        <v>581</v>
      </c>
      <c r="K249" s="3">
        <f t="shared" si="19"/>
        <v>2908.6009740624427</v>
      </c>
      <c r="M249" s="3">
        <v>2800</v>
      </c>
      <c r="AF249" s="3">
        <v>2908.6009740624427</v>
      </c>
      <c r="BA249"/>
      <c r="BB249"/>
      <c r="BC249"/>
      <c r="BD249"/>
    </row>
    <row r="250" spans="1:56" s="3" customFormat="1" x14ac:dyDescent="0.55000000000000004">
      <c r="A250" s="3">
        <v>2</v>
      </c>
      <c r="C250" s="3">
        <f t="shared" si="15"/>
        <v>3</v>
      </c>
      <c r="D250" s="3">
        <f t="shared" si="16"/>
        <v>3</v>
      </c>
      <c r="E250" s="3">
        <f t="shared" si="17"/>
        <v>17</v>
      </c>
      <c r="F250" s="3" t="str">
        <f t="shared" si="18"/>
        <v>PM</v>
      </c>
      <c r="G250" s="3" t="s">
        <v>582</v>
      </c>
      <c r="H250" s="3" t="s">
        <v>62</v>
      </c>
      <c r="I250" s="3" t="s">
        <v>583</v>
      </c>
      <c r="K250" s="3">
        <f t="shared" si="19"/>
        <v>2907.6564805646553</v>
      </c>
      <c r="M250" s="3">
        <v>2800</v>
      </c>
      <c r="N250" s="3">
        <v>2907.6564805646553</v>
      </c>
      <c r="BA250"/>
      <c r="BB250"/>
      <c r="BC250"/>
      <c r="BD250"/>
    </row>
    <row r="251" spans="1:56" s="3" customFormat="1" x14ac:dyDescent="0.55000000000000004">
      <c r="A251" s="3">
        <v>5</v>
      </c>
      <c r="C251" s="3">
        <f t="shared" si="15"/>
        <v>4</v>
      </c>
      <c r="D251" s="3">
        <f t="shared" si="16"/>
        <v>4</v>
      </c>
      <c r="E251" s="3">
        <f t="shared" si="17"/>
        <v>17</v>
      </c>
      <c r="F251" s="3" t="str">
        <f t="shared" si="18"/>
        <v>PM</v>
      </c>
      <c r="G251" s="3" t="s">
        <v>584</v>
      </c>
      <c r="H251" s="3" t="s">
        <v>154</v>
      </c>
      <c r="I251" s="3" t="s">
        <v>585</v>
      </c>
      <c r="K251" s="3">
        <f t="shared" si="19"/>
        <v>2876.2965490327438</v>
      </c>
      <c r="M251" s="3">
        <v>2800</v>
      </c>
      <c r="N251" s="3">
        <v>2823.2498262943404</v>
      </c>
      <c r="Q251" s="3">
        <v>2806.1714872645193</v>
      </c>
      <c r="T251" s="3">
        <v>2833.5366570597885</v>
      </c>
      <c r="AF251" s="3">
        <v>2815.0761148281663</v>
      </c>
      <c r="AK251" s="3">
        <v>2876.2965490327438</v>
      </c>
      <c r="BA251"/>
      <c r="BB251"/>
      <c r="BC251"/>
      <c r="BD251"/>
    </row>
    <row r="252" spans="1:56" s="3" customFormat="1" x14ac:dyDescent="0.55000000000000004">
      <c r="A252" s="3">
        <v>2</v>
      </c>
      <c r="C252" s="3">
        <f t="shared" si="15"/>
        <v>5</v>
      </c>
      <c r="D252" s="3">
        <f t="shared" si="16"/>
        <v>5</v>
      </c>
      <c r="E252" s="3">
        <f t="shared" si="17"/>
        <v>17</v>
      </c>
      <c r="F252" s="3" t="str">
        <f t="shared" si="18"/>
        <v>PM</v>
      </c>
      <c r="G252" s="3" t="s">
        <v>586</v>
      </c>
      <c r="H252" s="3" t="s">
        <v>62</v>
      </c>
      <c r="I252" s="3" t="s">
        <v>587</v>
      </c>
      <c r="K252" s="3">
        <f t="shared" si="19"/>
        <v>2874.484658200608</v>
      </c>
      <c r="M252" s="3">
        <v>2800</v>
      </c>
      <c r="N252" s="3">
        <v>2874.484658200608</v>
      </c>
      <c r="BA252"/>
      <c r="BB252"/>
      <c r="BC252"/>
      <c r="BD252"/>
    </row>
    <row r="253" spans="1:56" s="3" customFormat="1" x14ac:dyDescent="0.55000000000000004">
      <c r="A253" s="3">
        <v>2</v>
      </c>
      <c r="C253" s="3">
        <f t="shared" si="15"/>
        <v>6</v>
      </c>
      <c r="D253" s="3">
        <f t="shared" si="16"/>
        <v>6</v>
      </c>
      <c r="E253" s="3">
        <f t="shared" si="17"/>
        <v>17</v>
      </c>
      <c r="F253" s="3" t="str">
        <f t="shared" si="18"/>
        <v>PM</v>
      </c>
      <c r="G253" s="3" t="s">
        <v>588</v>
      </c>
      <c r="H253" s="3" t="s">
        <v>168</v>
      </c>
      <c r="I253" s="3" t="s">
        <v>589</v>
      </c>
      <c r="K253" s="3">
        <f t="shared" si="19"/>
        <v>2865.6503207286373</v>
      </c>
      <c r="M253" s="3">
        <v>2800</v>
      </c>
      <c r="N253" s="3">
        <v>2832.0379206478165</v>
      </c>
      <c r="T253" s="3">
        <v>2865.6503207286373</v>
      </c>
      <c r="BA253"/>
      <c r="BB253"/>
      <c r="BC253"/>
      <c r="BD253"/>
    </row>
    <row r="254" spans="1:56" s="3" customFormat="1" x14ac:dyDescent="0.55000000000000004">
      <c r="A254" s="3">
        <v>2</v>
      </c>
      <c r="C254" s="3">
        <f t="shared" si="15"/>
        <v>7</v>
      </c>
      <c r="D254" s="3">
        <f t="shared" si="16"/>
        <v>7</v>
      </c>
      <c r="E254" s="3">
        <f t="shared" si="17"/>
        <v>17</v>
      </c>
      <c r="F254" s="3" t="str">
        <f t="shared" si="18"/>
        <v>PM</v>
      </c>
      <c r="G254" s="3" t="s">
        <v>590</v>
      </c>
      <c r="H254" s="3" t="s">
        <v>77</v>
      </c>
      <c r="I254" s="3" t="s">
        <v>591</v>
      </c>
      <c r="K254" s="3">
        <f t="shared" si="19"/>
        <v>2829.6822349078211</v>
      </c>
      <c r="M254" s="3">
        <v>2800</v>
      </c>
      <c r="Q254" s="3">
        <v>2838.3931894455545</v>
      </c>
      <c r="Y254" s="3">
        <v>2829.6822349078211</v>
      </c>
      <c r="BA254"/>
      <c r="BB254"/>
      <c r="BC254"/>
      <c r="BD254"/>
    </row>
    <row r="255" spans="1:56" s="3" customFormat="1" x14ac:dyDescent="0.55000000000000004">
      <c r="A255" s="3">
        <v>5</v>
      </c>
      <c r="C255" s="3">
        <f t="shared" si="15"/>
        <v>8</v>
      </c>
      <c r="D255" s="3">
        <f t="shared" si="16"/>
        <v>8</v>
      </c>
      <c r="E255" s="3">
        <f t="shared" si="17"/>
        <v>17</v>
      </c>
      <c r="F255" s="3" t="str">
        <f t="shared" si="18"/>
        <v>PM</v>
      </c>
      <c r="G255" s="3" t="s">
        <v>592</v>
      </c>
      <c r="H255" s="3" t="s">
        <v>251</v>
      </c>
      <c r="I255" s="3" t="s">
        <v>593</v>
      </c>
      <c r="K255" s="3">
        <f t="shared" si="19"/>
        <v>2828.8736750115545</v>
      </c>
      <c r="M255" s="3">
        <v>2640</v>
      </c>
      <c r="Q255" s="3">
        <v>2721.9234204877607</v>
      </c>
      <c r="R255" s="3">
        <v>2732.9353588189824</v>
      </c>
      <c r="AF255" s="3">
        <v>2794.5972269556996</v>
      </c>
      <c r="AK255" s="3">
        <v>2828.8736750115545</v>
      </c>
      <c r="BA255"/>
      <c r="BB255"/>
      <c r="BC255"/>
      <c r="BD255"/>
    </row>
    <row r="256" spans="1:56" s="3" customFormat="1" x14ac:dyDescent="0.55000000000000004">
      <c r="A256" s="3">
        <v>7</v>
      </c>
      <c r="C256" s="3">
        <f t="shared" si="15"/>
        <v>9</v>
      </c>
      <c r="D256" s="3">
        <f t="shared" si="16"/>
        <v>9</v>
      </c>
      <c r="E256" s="3">
        <f t="shared" si="17"/>
        <v>17</v>
      </c>
      <c r="F256" s="3" t="str">
        <f t="shared" si="18"/>
        <v>PM</v>
      </c>
      <c r="G256" s="3" t="s">
        <v>594</v>
      </c>
      <c r="H256" s="3" t="s">
        <v>42</v>
      </c>
      <c r="I256" s="3" t="s">
        <v>595</v>
      </c>
      <c r="K256" s="3">
        <f t="shared" si="19"/>
        <v>2823.0615391366059</v>
      </c>
      <c r="M256" s="3">
        <v>2800</v>
      </c>
      <c r="N256" s="3">
        <v>2742.1765554670678</v>
      </c>
      <c r="Q256" s="3">
        <v>2687.9248889142727</v>
      </c>
      <c r="T256" s="3">
        <v>2753.2708532191182</v>
      </c>
      <c r="Y256" s="3">
        <v>2762.5227213767448</v>
      </c>
      <c r="AF256" s="3">
        <v>2805.0079761729758</v>
      </c>
      <c r="AK256" s="3">
        <v>2823.0615391366059</v>
      </c>
      <c r="BA256"/>
      <c r="BB256"/>
      <c r="BC256"/>
      <c r="BD256"/>
    </row>
    <row r="257" spans="1:56" s="3" customFormat="1" x14ac:dyDescent="0.55000000000000004">
      <c r="A257" s="3">
        <v>3</v>
      </c>
      <c r="C257" s="3">
        <f t="shared" si="15"/>
        <v>10</v>
      </c>
      <c r="D257" s="3">
        <f t="shared" si="16"/>
        <v>10</v>
      </c>
      <c r="E257" s="3">
        <f t="shared" si="17"/>
        <v>17</v>
      </c>
      <c r="F257" s="3" t="str">
        <f t="shared" si="18"/>
        <v>PM</v>
      </c>
      <c r="G257" s="3" t="s">
        <v>596</v>
      </c>
      <c r="H257" s="3" t="s">
        <v>120</v>
      </c>
      <c r="I257" s="3" t="s">
        <v>597</v>
      </c>
      <c r="K257" s="3">
        <f t="shared" si="19"/>
        <v>2795.6474904470201</v>
      </c>
      <c r="M257" s="3">
        <v>2800</v>
      </c>
      <c r="Q257" s="3">
        <v>2774.1093195291837</v>
      </c>
      <c r="AF257" s="3">
        <v>2795.6474904470201</v>
      </c>
      <c r="BA257"/>
      <c r="BB257"/>
      <c r="BC257"/>
      <c r="BD257"/>
    </row>
    <row r="258" spans="1:56" s="3" customFormat="1" x14ac:dyDescent="0.55000000000000004">
      <c r="A258" s="3">
        <v>3</v>
      </c>
      <c r="C258" s="3">
        <f t="shared" ref="C258:C307" si="20">IF(E258=E257,C257+1,1)</f>
        <v>11</v>
      </c>
      <c r="D258" s="3">
        <f t="shared" ref="D258:D307" si="21">IF(K258=K257,D257,C258)</f>
        <v>11</v>
      </c>
      <c r="E258" s="3">
        <f t="shared" si="17"/>
        <v>17</v>
      </c>
      <c r="F258" s="3" t="str">
        <f t="shared" ref="F258:F307" si="22">RIGHT(G258,2) &amp; IF(A258&lt;2,"x","")</f>
        <v>PM</v>
      </c>
      <c r="G258" s="3" t="s">
        <v>598</v>
      </c>
      <c r="H258" s="3" t="s">
        <v>53</v>
      </c>
      <c r="I258" s="3" t="s">
        <v>599</v>
      </c>
      <c r="K258" s="3">
        <f t="shared" si="19"/>
        <v>2748.3231755372035</v>
      </c>
      <c r="M258" s="3">
        <v>2800</v>
      </c>
      <c r="N258" s="3">
        <v>2741.7655327828525</v>
      </c>
      <c r="T258" s="3">
        <v>2745.4788772495117</v>
      </c>
      <c r="AF258" s="3">
        <v>2748.3231755372035</v>
      </c>
      <c r="BA258"/>
      <c r="BB258"/>
      <c r="BC258"/>
      <c r="BD258"/>
    </row>
    <row r="259" spans="1:56" s="3" customFormat="1" x14ac:dyDescent="0.55000000000000004">
      <c r="A259" s="3">
        <v>3</v>
      </c>
      <c r="C259" s="3">
        <f t="shared" si="20"/>
        <v>12</v>
      </c>
      <c r="D259" s="3">
        <f t="shared" si="21"/>
        <v>12</v>
      </c>
      <c r="E259" s="3">
        <f t="shared" ref="E259:E307" si="23">10+VALUE(RIGHT(LEFT(G259,3),1))</f>
        <v>17</v>
      </c>
      <c r="F259" s="3" t="str">
        <f t="shared" si="22"/>
        <v>PM</v>
      </c>
      <c r="G259" s="3" t="s">
        <v>600</v>
      </c>
      <c r="H259" s="3" t="s">
        <v>131</v>
      </c>
      <c r="I259" s="3" t="s">
        <v>601</v>
      </c>
      <c r="K259" s="3">
        <f t="shared" ref="K259:K307" si="24">LOOKUP(1E+100,M259:CB259)</f>
        <v>2657.914415324733</v>
      </c>
      <c r="M259" s="3">
        <v>2800</v>
      </c>
      <c r="N259" s="3">
        <v>2722.9930547449462</v>
      </c>
      <c r="T259" s="3">
        <v>2705.2910443928604</v>
      </c>
      <c r="AK259" s="3">
        <v>2657.914415324733</v>
      </c>
      <c r="BA259"/>
      <c r="BB259"/>
      <c r="BC259"/>
      <c r="BD259"/>
    </row>
    <row r="260" spans="1:56" s="3" customFormat="1" x14ac:dyDescent="0.55000000000000004">
      <c r="A260" s="3">
        <v>6</v>
      </c>
      <c r="C260" s="3">
        <f t="shared" si="20"/>
        <v>13</v>
      </c>
      <c r="D260" s="3">
        <f t="shared" si="21"/>
        <v>13</v>
      </c>
      <c r="E260" s="3">
        <f t="shared" si="23"/>
        <v>17</v>
      </c>
      <c r="F260" s="3" t="str">
        <f t="shared" si="22"/>
        <v>PM</v>
      </c>
      <c r="G260" s="3" t="s">
        <v>602</v>
      </c>
      <c r="H260" s="3" t="s">
        <v>101</v>
      </c>
      <c r="I260" s="3" t="s">
        <v>603</v>
      </c>
      <c r="K260" s="3">
        <f t="shared" si="24"/>
        <v>2603.0237036822623</v>
      </c>
      <c r="M260" s="3">
        <v>2666.6666666666665</v>
      </c>
      <c r="N260" s="3">
        <v>2704.1641932628659</v>
      </c>
      <c r="R260" s="3">
        <v>2672.9096048991337</v>
      </c>
      <c r="Y260" s="3">
        <v>2685.6355336820789</v>
      </c>
      <c r="AF260" s="3">
        <v>2644.1852211664195</v>
      </c>
      <c r="AK260" s="3">
        <v>2603.0237036822623</v>
      </c>
      <c r="BA260"/>
      <c r="BB260"/>
      <c r="BC260"/>
      <c r="BD260"/>
    </row>
    <row r="261" spans="1:56" s="3" customFormat="1" x14ac:dyDescent="0.55000000000000004">
      <c r="A261" s="3">
        <v>3</v>
      </c>
      <c r="C261" s="3">
        <f t="shared" si="20"/>
        <v>14</v>
      </c>
      <c r="D261" s="3">
        <f t="shared" si="21"/>
        <v>14</v>
      </c>
      <c r="E261" s="3">
        <f t="shared" si="23"/>
        <v>17</v>
      </c>
      <c r="F261" s="3" t="str">
        <f t="shared" si="22"/>
        <v>PM</v>
      </c>
      <c r="G261" s="3" t="s">
        <v>604</v>
      </c>
      <c r="H261" s="3" t="s">
        <v>281</v>
      </c>
      <c r="I261" s="3" t="s">
        <v>605</v>
      </c>
      <c r="K261" s="3">
        <f t="shared" si="24"/>
        <v>2565.6948262598662</v>
      </c>
      <c r="M261" s="3">
        <v>2800</v>
      </c>
      <c r="N261" s="3">
        <v>2688.8263057424092</v>
      </c>
      <c r="T261" s="3">
        <v>2644.3578061873754</v>
      </c>
      <c r="AF261" s="3">
        <v>2565.6948262598662</v>
      </c>
      <c r="BA261"/>
      <c r="BB261"/>
      <c r="BC261"/>
      <c r="BD261"/>
    </row>
    <row r="262" spans="1:56" s="3" customFormat="1" x14ac:dyDescent="0.55000000000000004">
      <c r="A262" s="3">
        <v>5</v>
      </c>
      <c r="C262" s="3">
        <f t="shared" si="20"/>
        <v>15</v>
      </c>
      <c r="D262" s="3">
        <f t="shared" si="21"/>
        <v>15</v>
      </c>
      <c r="E262" s="3">
        <f t="shared" si="23"/>
        <v>17</v>
      </c>
      <c r="F262" s="3" t="str">
        <f t="shared" si="22"/>
        <v>PM</v>
      </c>
      <c r="G262" s="3" t="s">
        <v>606</v>
      </c>
      <c r="H262" s="3" t="s">
        <v>185</v>
      </c>
      <c r="I262" s="3" t="s">
        <v>607</v>
      </c>
      <c r="K262" s="3">
        <f t="shared" si="24"/>
        <v>2552.764975360375</v>
      </c>
      <c r="M262" s="3">
        <v>2480</v>
      </c>
      <c r="R262" s="3">
        <v>2549.7058581939273</v>
      </c>
      <c r="U262" s="3">
        <v>2516.7424520337731</v>
      </c>
      <c r="AD262" s="3">
        <v>2552.764975360375</v>
      </c>
      <c r="BA262"/>
      <c r="BB262"/>
      <c r="BC262"/>
      <c r="BD262"/>
    </row>
    <row r="263" spans="1:56" s="3" customFormat="1" x14ac:dyDescent="0.55000000000000004">
      <c r="A263" s="3">
        <v>3</v>
      </c>
      <c r="C263" s="3">
        <f t="shared" si="20"/>
        <v>16</v>
      </c>
      <c r="D263" s="3">
        <f t="shared" si="21"/>
        <v>16</v>
      </c>
      <c r="E263" s="3">
        <f t="shared" si="23"/>
        <v>17</v>
      </c>
      <c r="F263" s="3" t="str">
        <f t="shared" si="22"/>
        <v>PM</v>
      </c>
      <c r="G263" s="3" t="s">
        <v>608</v>
      </c>
      <c r="H263" s="3" t="s">
        <v>442</v>
      </c>
      <c r="I263" s="3" t="s">
        <v>609</v>
      </c>
      <c r="K263" s="3">
        <f t="shared" si="24"/>
        <v>2544.137272711378</v>
      </c>
      <c r="M263" s="3">
        <v>2533.3333333333335</v>
      </c>
      <c r="U263" s="3">
        <v>2544.137272711378</v>
      </c>
      <c r="BA263"/>
      <c r="BB263"/>
      <c r="BC263"/>
      <c r="BD263"/>
    </row>
    <row r="264" spans="1:56" s="3" customFormat="1" x14ac:dyDescent="0.55000000000000004">
      <c r="A264" s="3">
        <v>4</v>
      </c>
      <c r="C264" s="3">
        <f t="shared" si="20"/>
        <v>17</v>
      </c>
      <c r="D264" s="3">
        <f t="shared" si="21"/>
        <v>17</v>
      </c>
      <c r="E264" s="3">
        <f t="shared" si="23"/>
        <v>17</v>
      </c>
      <c r="F264" s="3" t="str">
        <f t="shared" si="22"/>
        <v>PM</v>
      </c>
      <c r="G264" s="3" t="s">
        <v>610</v>
      </c>
      <c r="H264" s="3" t="s">
        <v>120</v>
      </c>
      <c r="I264" s="3" t="s">
        <v>611</v>
      </c>
      <c r="K264" s="3">
        <f t="shared" si="24"/>
        <v>2530.6572988661324</v>
      </c>
      <c r="M264" s="3">
        <v>2400</v>
      </c>
      <c r="R264" s="3">
        <v>2449.6558357833915</v>
      </c>
      <c r="U264" s="3">
        <v>2477.6807272876003</v>
      </c>
      <c r="AD264" s="3">
        <v>2551.7941682301653</v>
      </c>
      <c r="AJ264" s="3">
        <v>2530.6572988661324</v>
      </c>
      <c r="BA264"/>
      <c r="BB264"/>
      <c r="BC264"/>
      <c r="BD264"/>
    </row>
    <row r="265" spans="1:56" s="3" customFormat="1" x14ac:dyDescent="0.55000000000000004">
      <c r="A265" s="3">
        <v>6</v>
      </c>
      <c r="C265" s="3">
        <f t="shared" si="20"/>
        <v>18</v>
      </c>
      <c r="D265" s="3">
        <f t="shared" si="21"/>
        <v>18</v>
      </c>
      <c r="E265" s="3">
        <f t="shared" si="23"/>
        <v>17</v>
      </c>
      <c r="F265" s="3" t="str">
        <f t="shared" si="22"/>
        <v>PM</v>
      </c>
      <c r="G265" s="3" t="s">
        <v>612</v>
      </c>
      <c r="H265" s="3" t="s">
        <v>458</v>
      </c>
      <c r="I265" s="3" t="s">
        <v>613</v>
      </c>
      <c r="K265" s="3">
        <f t="shared" si="24"/>
        <v>2524.8526183445906</v>
      </c>
      <c r="M265" s="3">
        <v>2400</v>
      </c>
      <c r="P265" s="3">
        <v>2446.4897576349117</v>
      </c>
      <c r="R265" s="3">
        <v>2503.9032862770287</v>
      </c>
      <c r="AD265" s="3">
        <v>2479.3232701103962</v>
      </c>
      <c r="AJ265" s="3">
        <v>2524.8526183445906</v>
      </c>
      <c r="BA265"/>
      <c r="BB265"/>
      <c r="BC265"/>
      <c r="BD265"/>
    </row>
    <row r="266" spans="1:56" s="3" customFormat="1" x14ac:dyDescent="0.55000000000000004">
      <c r="A266" s="3">
        <v>6</v>
      </c>
      <c r="C266" s="3">
        <f t="shared" si="20"/>
        <v>19</v>
      </c>
      <c r="D266" s="3">
        <f t="shared" si="21"/>
        <v>19</v>
      </c>
      <c r="E266" s="3">
        <f t="shared" si="23"/>
        <v>17</v>
      </c>
      <c r="F266" s="3" t="str">
        <f t="shared" si="22"/>
        <v>PM</v>
      </c>
      <c r="G266" s="3" t="s">
        <v>614</v>
      </c>
      <c r="H266" s="3" t="s">
        <v>94</v>
      </c>
      <c r="I266" s="3" t="s">
        <v>615</v>
      </c>
      <c r="K266" s="3">
        <f t="shared" si="24"/>
        <v>2509.470186218427</v>
      </c>
      <c r="M266" s="3">
        <v>2400</v>
      </c>
      <c r="P266" s="3">
        <v>2358.3200553518832</v>
      </c>
      <c r="R266" s="3">
        <v>2484.9404309542024</v>
      </c>
      <c r="U266" s="3">
        <v>2401.1515244516982</v>
      </c>
      <c r="AD266" s="3">
        <v>2499.9550818021016</v>
      </c>
      <c r="AJ266" s="3">
        <v>2509.470186218427</v>
      </c>
      <c r="BA266"/>
      <c r="BB266"/>
      <c r="BC266"/>
      <c r="BD266"/>
    </row>
    <row r="267" spans="1:56" s="3" customFormat="1" x14ac:dyDescent="0.55000000000000004">
      <c r="A267" s="3">
        <v>5</v>
      </c>
      <c r="C267" s="3">
        <f t="shared" si="20"/>
        <v>20</v>
      </c>
      <c r="D267" s="3">
        <f t="shared" si="21"/>
        <v>20</v>
      </c>
      <c r="E267" s="3">
        <f t="shared" si="23"/>
        <v>17</v>
      </c>
      <c r="F267" s="3" t="str">
        <f t="shared" si="22"/>
        <v>PM</v>
      </c>
      <c r="G267" s="3" t="s">
        <v>616</v>
      </c>
      <c r="H267" s="3" t="s">
        <v>128</v>
      </c>
      <c r="I267" s="3" t="s">
        <v>617</v>
      </c>
      <c r="K267" s="3">
        <f t="shared" si="24"/>
        <v>2492.3866635252971</v>
      </c>
      <c r="M267" s="3">
        <v>2560</v>
      </c>
      <c r="P267" s="3">
        <v>2566.6253542990871</v>
      </c>
      <c r="R267" s="3">
        <v>2549.5097188271247</v>
      </c>
      <c r="AD267" s="3">
        <v>2490.134257281743</v>
      </c>
      <c r="AK267" s="3">
        <v>2492.3866635252971</v>
      </c>
      <c r="BA267"/>
      <c r="BB267"/>
      <c r="BC267"/>
      <c r="BD267"/>
    </row>
    <row r="268" spans="1:56" s="3" customFormat="1" x14ac:dyDescent="0.55000000000000004">
      <c r="A268" s="3">
        <v>2</v>
      </c>
      <c r="C268" s="3">
        <f t="shared" si="20"/>
        <v>21</v>
      </c>
      <c r="D268" s="3">
        <f t="shared" si="21"/>
        <v>21</v>
      </c>
      <c r="E268" s="3">
        <f t="shared" si="23"/>
        <v>17</v>
      </c>
      <c r="F268" s="3" t="str">
        <f t="shared" si="22"/>
        <v>PM</v>
      </c>
      <c r="G268" s="3" t="s">
        <v>618</v>
      </c>
      <c r="H268" s="3" t="s">
        <v>278</v>
      </c>
      <c r="I268" s="3" t="s">
        <v>619</v>
      </c>
      <c r="K268" s="3">
        <f t="shared" si="24"/>
        <v>2428.4423685414454</v>
      </c>
      <c r="M268" s="3">
        <v>2400</v>
      </c>
      <c r="U268" s="3">
        <v>2431.6995181538223</v>
      </c>
      <c r="AD268" s="3">
        <v>2428.4423685414454</v>
      </c>
      <c r="BA268"/>
      <c r="BB268"/>
      <c r="BC268"/>
      <c r="BD268"/>
    </row>
    <row r="269" spans="1:56" s="3" customFormat="1" x14ac:dyDescent="0.55000000000000004">
      <c r="A269" s="3">
        <v>4</v>
      </c>
      <c r="C269" s="3">
        <f t="shared" si="20"/>
        <v>22</v>
      </c>
      <c r="D269" s="3">
        <f t="shared" si="21"/>
        <v>22</v>
      </c>
      <c r="E269" s="3">
        <f t="shared" si="23"/>
        <v>17</v>
      </c>
      <c r="F269" s="3" t="str">
        <f t="shared" si="22"/>
        <v>PM</v>
      </c>
      <c r="G269" s="3" t="s">
        <v>620</v>
      </c>
      <c r="H269" s="3" t="s">
        <v>77</v>
      </c>
      <c r="I269" s="3" t="s">
        <v>621</v>
      </c>
      <c r="K269" s="3">
        <f t="shared" si="24"/>
        <v>2400</v>
      </c>
      <c r="M269" s="3">
        <v>2400</v>
      </c>
      <c r="BA269"/>
      <c r="BB269"/>
      <c r="BC269"/>
      <c r="BD269"/>
    </row>
    <row r="270" spans="1:56" s="3" customFormat="1" x14ac:dyDescent="0.55000000000000004">
      <c r="A270" s="3">
        <v>3</v>
      </c>
      <c r="C270" s="3">
        <f t="shared" si="20"/>
        <v>23</v>
      </c>
      <c r="D270" s="3">
        <f t="shared" si="21"/>
        <v>23</v>
      </c>
      <c r="E270" s="3">
        <f t="shared" si="23"/>
        <v>17</v>
      </c>
      <c r="F270" s="3" t="str">
        <f t="shared" si="22"/>
        <v>PM</v>
      </c>
      <c r="G270" s="3" t="s">
        <v>622</v>
      </c>
      <c r="H270" s="3" t="s">
        <v>251</v>
      </c>
      <c r="I270" s="3" t="s">
        <v>623</v>
      </c>
      <c r="K270" s="3">
        <f t="shared" si="24"/>
        <v>2397.6546655069369</v>
      </c>
      <c r="M270" s="3">
        <v>2400</v>
      </c>
      <c r="P270" s="3">
        <v>2395.5166247110828</v>
      </c>
      <c r="U270" s="3">
        <v>2397.6546655069369</v>
      </c>
      <c r="BA270"/>
      <c r="BB270"/>
      <c r="BC270"/>
      <c r="BD270"/>
    </row>
    <row r="271" spans="1:56" s="3" customFormat="1" x14ac:dyDescent="0.55000000000000004">
      <c r="A271" s="3">
        <v>4</v>
      </c>
      <c r="C271" s="3">
        <f t="shared" si="20"/>
        <v>24</v>
      </c>
      <c r="D271" s="3">
        <f t="shared" si="21"/>
        <v>24</v>
      </c>
      <c r="E271" s="3">
        <f t="shared" si="23"/>
        <v>17</v>
      </c>
      <c r="F271" s="3" t="str">
        <f t="shared" si="22"/>
        <v>PM</v>
      </c>
      <c r="G271" s="3" t="s">
        <v>624</v>
      </c>
      <c r="H271" s="3" t="s">
        <v>59</v>
      </c>
      <c r="I271" s="3" t="s">
        <v>625</v>
      </c>
      <c r="K271" s="3">
        <f t="shared" si="24"/>
        <v>2396.2945241641173</v>
      </c>
      <c r="M271" s="3">
        <v>2500</v>
      </c>
      <c r="R271" s="3">
        <v>2501.5533144655988</v>
      </c>
      <c r="U271" s="3">
        <v>2418.2176531368073</v>
      </c>
      <c r="AF271" s="3">
        <v>2396.2945241641173</v>
      </c>
      <c r="BA271"/>
      <c r="BB271"/>
      <c r="BC271"/>
      <c r="BD271"/>
    </row>
    <row r="272" spans="1:56" s="3" customFormat="1" x14ac:dyDescent="0.55000000000000004">
      <c r="A272" s="3">
        <v>5</v>
      </c>
      <c r="C272" s="3">
        <f t="shared" si="20"/>
        <v>25</v>
      </c>
      <c r="D272" s="3">
        <f t="shared" si="21"/>
        <v>25</v>
      </c>
      <c r="E272" s="3">
        <f t="shared" si="23"/>
        <v>17</v>
      </c>
      <c r="F272" s="3" t="str">
        <f t="shared" si="22"/>
        <v>PM</v>
      </c>
      <c r="G272" s="3" t="s">
        <v>626</v>
      </c>
      <c r="H272" s="3" t="s">
        <v>201</v>
      </c>
      <c r="I272" s="3" t="s">
        <v>627</v>
      </c>
      <c r="K272" s="3">
        <f t="shared" si="24"/>
        <v>2375.9483925933382</v>
      </c>
      <c r="M272" s="3">
        <v>2400</v>
      </c>
      <c r="P272" s="3">
        <v>2340.4790170009333</v>
      </c>
      <c r="U272" s="3">
        <v>2284.3260331378124</v>
      </c>
      <c r="AD272" s="3">
        <v>2318.1694622420787</v>
      </c>
      <c r="AJ272" s="3">
        <v>2375.9483925933382</v>
      </c>
      <c r="BA272"/>
      <c r="BB272"/>
      <c r="BC272"/>
      <c r="BD272"/>
    </row>
    <row r="273" spans="1:56" s="3" customFormat="1" x14ac:dyDescent="0.55000000000000004">
      <c r="A273" s="3">
        <v>4</v>
      </c>
      <c r="C273" s="3">
        <f t="shared" si="20"/>
        <v>26</v>
      </c>
      <c r="D273" s="3">
        <f t="shared" si="21"/>
        <v>26</v>
      </c>
      <c r="E273" s="3">
        <f t="shared" si="23"/>
        <v>17</v>
      </c>
      <c r="F273" s="3" t="str">
        <f t="shared" si="22"/>
        <v>PM</v>
      </c>
      <c r="G273" s="3" t="s">
        <v>628</v>
      </c>
      <c r="H273" s="3" t="s">
        <v>311</v>
      </c>
      <c r="I273" s="3" t="s">
        <v>629</v>
      </c>
      <c r="K273" s="3">
        <f t="shared" si="24"/>
        <v>2355.9611405895844</v>
      </c>
      <c r="M273" s="3">
        <v>2400</v>
      </c>
      <c r="P273" s="3">
        <v>2409.4438321637604</v>
      </c>
      <c r="U273" s="3">
        <v>2394.0198515219895</v>
      </c>
      <c r="AJ273" s="3">
        <v>2355.9611405895844</v>
      </c>
      <c r="BA273"/>
      <c r="BB273"/>
      <c r="BC273"/>
      <c r="BD273"/>
    </row>
    <row r="274" spans="1:56" s="3" customFormat="1" x14ac:dyDescent="0.55000000000000004">
      <c r="A274" s="3">
        <v>5</v>
      </c>
      <c r="C274" s="3">
        <f t="shared" si="20"/>
        <v>27</v>
      </c>
      <c r="D274" s="3">
        <f t="shared" si="21"/>
        <v>27</v>
      </c>
      <c r="E274" s="3">
        <f t="shared" si="23"/>
        <v>17</v>
      </c>
      <c r="F274" s="3" t="str">
        <f t="shared" si="22"/>
        <v>PM</v>
      </c>
      <c r="G274" s="3" t="s">
        <v>630</v>
      </c>
      <c r="H274" s="3" t="s">
        <v>358</v>
      </c>
      <c r="I274" s="3" t="s">
        <v>631</v>
      </c>
      <c r="K274" s="3">
        <f t="shared" si="24"/>
        <v>2343.3099790754841</v>
      </c>
      <c r="M274" s="3">
        <v>2400</v>
      </c>
      <c r="P274" s="3">
        <v>2343.3099790754841</v>
      </c>
      <c r="BA274"/>
      <c r="BB274"/>
      <c r="BC274"/>
      <c r="BD274"/>
    </row>
    <row r="275" spans="1:56" s="3" customFormat="1" x14ac:dyDescent="0.55000000000000004">
      <c r="A275" s="3">
        <v>5</v>
      </c>
      <c r="C275" s="3">
        <f t="shared" si="20"/>
        <v>28</v>
      </c>
      <c r="D275" s="3">
        <f t="shared" si="21"/>
        <v>28</v>
      </c>
      <c r="E275" s="3">
        <f t="shared" si="23"/>
        <v>17</v>
      </c>
      <c r="F275" s="3" t="str">
        <f t="shared" si="22"/>
        <v>PM</v>
      </c>
      <c r="G275" s="3" t="s">
        <v>632</v>
      </c>
      <c r="H275" s="3" t="s">
        <v>318</v>
      </c>
      <c r="I275" s="3" t="s">
        <v>633</v>
      </c>
      <c r="K275" s="3">
        <f t="shared" si="24"/>
        <v>2295.7254759034699</v>
      </c>
      <c r="M275" s="3">
        <v>2400</v>
      </c>
      <c r="R275" s="3">
        <v>2368.6673697201168</v>
      </c>
      <c r="U275" s="3">
        <v>2342.7175874506765</v>
      </c>
      <c r="AD275" s="3">
        <v>2316.730999409474</v>
      </c>
      <c r="AJ275" s="3">
        <v>2295.7254759034699</v>
      </c>
      <c r="BA275"/>
      <c r="BB275"/>
      <c r="BC275"/>
      <c r="BD275"/>
    </row>
    <row r="276" spans="1:56" s="3" customFormat="1" x14ac:dyDescent="0.55000000000000004">
      <c r="A276" s="3">
        <v>6</v>
      </c>
      <c r="C276" s="3">
        <f t="shared" si="20"/>
        <v>29</v>
      </c>
      <c r="D276" s="3">
        <f t="shared" si="21"/>
        <v>29</v>
      </c>
      <c r="E276" s="3">
        <f t="shared" si="23"/>
        <v>17</v>
      </c>
      <c r="F276" s="3" t="str">
        <f t="shared" si="22"/>
        <v>PM</v>
      </c>
      <c r="G276" s="3" t="s">
        <v>634</v>
      </c>
      <c r="H276" s="3" t="s">
        <v>458</v>
      </c>
      <c r="I276" s="3" t="s">
        <v>635</v>
      </c>
      <c r="K276" s="3">
        <f t="shared" si="24"/>
        <v>2287.8607642092975</v>
      </c>
      <c r="M276" s="3">
        <v>2466.6666666666665</v>
      </c>
      <c r="Q276" s="3">
        <v>2443.5707427867837</v>
      </c>
      <c r="R276" s="3">
        <v>2365.4587824595719</v>
      </c>
      <c r="U276" s="3">
        <v>2309.5377048021251</v>
      </c>
      <c r="AD276" s="3">
        <v>2309.2953179978954</v>
      </c>
      <c r="AJ276" s="3">
        <v>2287.8607642092975</v>
      </c>
      <c r="BA276"/>
      <c r="BB276"/>
      <c r="BC276"/>
      <c r="BD276"/>
    </row>
    <row r="277" spans="1:56" s="3" customFormat="1" x14ac:dyDescent="0.55000000000000004">
      <c r="A277" s="3">
        <v>6</v>
      </c>
      <c r="C277" s="3">
        <f t="shared" si="20"/>
        <v>30</v>
      </c>
      <c r="D277" s="3">
        <f t="shared" si="21"/>
        <v>30</v>
      </c>
      <c r="E277" s="3">
        <f t="shared" si="23"/>
        <v>17</v>
      </c>
      <c r="F277" s="3" t="str">
        <f t="shared" si="22"/>
        <v>PM</v>
      </c>
      <c r="G277" s="3" t="s">
        <v>636</v>
      </c>
      <c r="H277" s="3" t="s">
        <v>86</v>
      </c>
      <c r="I277" s="3" t="s">
        <v>637</v>
      </c>
      <c r="K277" s="3">
        <f t="shared" si="24"/>
        <v>2258.0044015969588</v>
      </c>
      <c r="M277" s="3">
        <v>2600</v>
      </c>
      <c r="R277" s="3">
        <v>2470.7121383880476</v>
      </c>
      <c r="U277" s="3">
        <v>2363.0073165386184</v>
      </c>
      <c r="Y277" s="3">
        <v>2361.8945268207181</v>
      </c>
      <c r="AD277" s="3">
        <v>2280.3681823663815</v>
      </c>
      <c r="AK277" s="3">
        <v>2258.0044015969588</v>
      </c>
      <c r="BA277"/>
      <c r="BB277"/>
      <c r="BC277"/>
      <c r="BD277"/>
    </row>
    <row r="278" spans="1:56" s="3" customFormat="1" x14ac:dyDescent="0.55000000000000004">
      <c r="A278" s="3">
        <v>6</v>
      </c>
      <c r="C278" s="3">
        <f t="shared" si="20"/>
        <v>31</v>
      </c>
      <c r="D278" s="3">
        <f t="shared" si="21"/>
        <v>31</v>
      </c>
      <c r="E278" s="3">
        <f t="shared" si="23"/>
        <v>17</v>
      </c>
      <c r="F278" s="3" t="str">
        <f t="shared" si="22"/>
        <v>PM</v>
      </c>
      <c r="G278" s="3" t="s">
        <v>638</v>
      </c>
      <c r="H278" s="3" t="s">
        <v>469</v>
      </c>
      <c r="I278" s="3" t="s">
        <v>639</v>
      </c>
      <c r="K278" s="3">
        <f t="shared" si="24"/>
        <v>2177.1652538462158</v>
      </c>
      <c r="M278" s="3">
        <v>2400</v>
      </c>
      <c r="R278" s="3">
        <v>2342.6290540379277</v>
      </c>
      <c r="U278" s="3">
        <v>2229.8528589784487</v>
      </c>
      <c r="AD278" s="3">
        <v>2223.375717037728</v>
      </c>
      <c r="AJ278" s="3">
        <v>2177.1652538462158</v>
      </c>
      <c r="BA278"/>
      <c r="BB278"/>
      <c r="BC278"/>
      <c r="BD278"/>
    </row>
    <row r="279" spans="1:56" s="3" customFormat="1" x14ac:dyDescent="0.55000000000000004">
      <c r="A279" s="3">
        <v>5</v>
      </c>
      <c r="C279" s="3">
        <f t="shared" si="20"/>
        <v>32</v>
      </c>
      <c r="D279" s="3">
        <f t="shared" si="21"/>
        <v>32</v>
      </c>
      <c r="E279" s="3">
        <f t="shared" si="23"/>
        <v>17</v>
      </c>
      <c r="F279" s="3" t="str">
        <f t="shared" si="22"/>
        <v>PM</v>
      </c>
      <c r="G279" s="3" t="s">
        <v>640</v>
      </c>
      <c r="H279" s="3" t="s">
        <v>318</v>
      </c>
      <c r="I279" s="3" t="s">
        <v>641</v>
      </c>
      <c r="K279" s="3">
        <f t="shared" si="24"/>
        <v>2160.9320471240458</v>
      </c>
      <c r="M279" s="3">
        <v>2400</v>
      </c>
      <c r="R279" s="3">
        <v>2327.019140340275</v>
      </c>
      <c r="U279" s="3">
        <v>2276.2047012265448</v>
      </c>
      <c r="AD279" s="3">
        <v>2208.4421731023085</v>
      </c>
      <c r="AJ279" s="3">
        <v>2160.9320471240458</v>
      </c>
      <c r="BA279"/>
      <c r="BB279"/>
      <c r="BC279"/>
      <c r="BD279"/>
    </row>
    <row r="280" spans="1:56" s="3" customFormat="1" x14ac:dyDescent="0.55000000000000004">
      <c r="A280" s="3">
        <v>2</v>
      </c>
      <c r="C280" s="3">
        <f t="shared" si="20"/>
        <v>1</v>
      </c>
      <c r="D280" s="3">
        <f t="shared" si="21"/>
        <v>1</v>
      </c>
      <c r="E280" s="3">
        <f t="shared" si="23"/>
        <v>18</v>
      </c>
      <c r="F280" s="3" t="str">
        <f t="shared" si="22"/>
        <v>PM</v>
      </c>
      <c r="G280" s="3" t="s">
        <v>642</v>
      </c>
      <c r="H280" s="3" t="s">
        <v>53</v>
      </c>
      <c r="I280" s="3" t="s">
        <v>643</v>
      </c>
      <c r="K280" s="3">
        <f t="shared" si="24"/>
        <v>3234.1403983224627</v>
      </c>
      <c r="M280" s="3">
        <v>3000</v>
      </c>
      <c r="N280" s="3">
        <v>3119.7675002378555</v>
      </c>
      <c r="T280" s="3">
        <v>3167.674690924779</v>
      </c>
      <c r="Y280" s="3">
        <v>3234.1403983224627</v>
      </c>
      <c r="BA280"/>
      <c r="BB280"/>
      <c r="BC280"/>
      <c r="BD280"/>
    </row>
    <row r="281" spans="1:56" s="3" customFormat="1" x14ac:dyDescent="0.55000000000000004">
      <c r="A281" s="3">
        <v>2</v>
      </c>
      <c r="C281" s="3">
        <f t="shared" si="20"/>
        <v>2</v>
      </c>
      <c r="D281" s="3">
        <f t="shared" si="21"/>
        <v>2</v>
      </c>
      <c r="E281" s="3">
        <f t="shared" si="23"/>
        <v>18</v>
      </c>
      <c r="F281" s="3" t="str">
        <f t="shared" si="22"/>
        <v>PM</v>
      </c>
      <c r="G281" s="3" t="s">
        <v>644</v>
      </c>
      <c r="H281" s="3" t="s">
        <v>159</v>
      </c>
      <c r="I281" s="3" t="s">
        <v>645</v>
      </c>
      <c r="K281" s="3">
        <f t="shared" si="24"/>
        <v>3192.8244468573944</v>
      </c>
      <c r="M281" s="3">
        <v>3000</v>
      </c>
      <c r="N281" s="3">
        <v>3093.0957433082458</v>
      </c>
      <c r="T281" s="3">
        <v>3170.0788772821234</v>
      </c>
      <c r="AK281" s="3">
        <v>3192.8244468573944</v>
      </c>
      <c r="BA281"/>
      <c r="BB281"/>
      <c r="BC281"/>
      <c r="BD281"/>
    </row>
    <row r="282" spans="1:56" s="3" customFormat="1" x14ac:dyDescent="0.55000000000000004">
      <c r="A282" s="3">
        <v>2</v>
      </c>
      <c r="C282" s="3">
        <f t="shared" si="20"/>
        <v>3</v>
      </c>
      <c r="D282" s="3">
        <f t="shared" si="21"/>
        <v>3</v>
      </c>
      <c r="E282" s="3">
        <f t="shared" si="23"/>
        <v>18</v>
      </c>
      <c r="F282" s="3" t="str">
        <f t="shared" si="22"/>
        <v>PM</v>
      </c>
      <c r="G282" s="3" t="s">
        <v>646</v>
      </c>
      <c r="H282" s="3" t="s">
        <v>140</v>
      </c>
      <c r="I282" s="3" t="s">
        <v>647</v>
      </c>
      <c r="K282" s="3">
        <f t="shared" si="24"/>
        <v>3176.1885404953673</v>
      </c>
      <c r="M282" s="3">
        <v>3000</v>
      </c>
      <c r="Q282" s="3">
        <v>3099.7435420209172</v>
      </c>
      <c r="AK282" s="3">
        <v>3176.1885404953673</v>
      </c>
      <c r="BA282"/>
      <c r="BB282"/>
      <c r="BC282"/>
      <c r="BD282"/>
    </row>
    <row r="283" spans="1:56" s="3" customFormat="1" x14ac:dyDescent="0.55000000000000004">
      <c r="A283" s="3">
        <v>2</v>
      </c>
      <c r="C283" s="3">
        <f t="shared" si="20"/>
        <v>4</v>
      </c>
      <c r="D283" s="3">
        <f t="shared" si="21"/>
        <v>4</v>
      </c>
      <c r="E283" s="3">
        <f t="shared" si="23"/>
        <v>18</v>
      </c>
      <c r="F283" s="3" t="str">
        <f t="shared" si="22"/>
        <v>PM</v>
      </c>
      <c r="G283" s="3" t="s">
        <v>648</v>
      </c>
      <c r="H283" s="3" t="s">
        <v>214</v>
      </c>
      <c r="I283" s="3" t="s">
        <v>649</v>
      </c>
      <c r="K283" s="3">
        <f t="shared" si="24"/>
        <v>3168.4970554291131</v>
      </c>
      <c r="M283" s="3">
        <v>3000</v>
      </c>
      <c r="N283" s="3">
        <v>3081.5642923899936</v>
      </c>
      <c r="AF283" s="3">
        <v>3168.4970554291131</v>
      </c>
      <c r="BA283"/>
      <c r="BB283"/>
      <c r="BC283"/>
      <c r="BD283"/>
    </row>
    <row r="284" spans="1:56" s="3" customFormat="1" x14ac:dyDescent="0.55000000000000004">
      <c r="A284" s="3">
        <v>2</v>
      </c>
      <c r="C284" s="3">
        <f t="shared" si="20"/>
        <v>5</v>
      </c>
      <c r="D284" s="3">
        <f t="shared" si="21"/>
        <v>5</v>
      </c>
      <c r="E284" s="3">
        <f t="shared" si="23"/>
        <v>18</v>
      </c>
      <c r="F284" s="3" t="str">
        <f t="shared" si="22"/>
        <v>PM</v>
      </c>
      <c r="G284" s="3" t="s">
        <v>650</v>
      </c>
      <c r="H284" s="3" t="s">
        <v>80</v>
      </c>
      <c r="I284" s="3" t="s">
        <v>651</v>
      </c>
      <c r="K284" s="3">
        <f t="shared" si="24"/>
        <v>3147.7871537017768</v>
      </c>
      <c r="M284" s="3">
        <v>3000</v>
      </c>
      <c r="T284" s="3">
        <v>3088.1139832384465</v>
      </c>
      <c r="AF284" s="3">
        <v>3127.3025736532995</v>
      </c>
      <c r="AK284" s="3">
        <v>3147.7871537017768</v>
      </c>
      <c r="BA284"/>
      <c r="BB284"/>
      <c r="BC284"/>
      <c r="BD284"/>
    </row>
    <row r="285" spans="1:56" s="3" customFormat="1" x14ac:dyDescent="0.55000000000000004">
      <c r="A285" s="3">
        <v>2</v>
      </c>
      <c r="C285" s="3">
        <f t="shared" si="20"/>
        <v>6</v>
      </c>
      <c r="D285" s="3">
        <f t="shared" si="21"/>
        <v>6</v>
      </c>
      <c r="E285" s="3">
        <f t="shared" si="23"/>
        <v>18</v>
      </c>
      <c r="F285" s="3" t="str">
        <f t="shared" si="22"/>
        <v>PM</v>
      </c>
      <c r="G285" s="3" t="s">
        <v>652</v>
      </c>
      <c r="H285" s="3" t="s">
        <v>62</v>
      </c>
      <c r="I285" s="3" t="s">
        <v>653</v>
      </c>
      <c r="K285" s="3">
        <f t="shared" si="24"/>
        <v>3105.2802022354799</v>
      </c>
      <c r="M285" s="3">
        <v>3000</v>
      </c>
      <c r="N285" s="3">
        <v>3073.7020205049421</v>
      </c>
      <c r="T285" s="3">
        <v>3105.2802022354799</v>
      </c>
      <c r="BA285"/>
      <c r="BB285"/>
      <c r="BC285"/>
      <c r="BD285"/>
    </row>
    <row r="286" spans="1:56" s="3" customFormat="1" x14ac:dyDescent="0.55000000000000004">
      <c r="A286" s="3">
        <v>7</v>
      </c>
      <c r="C286" s="3">
        <f t="shared" si="20"/>
        <v>7</v>
      </c>
      <c r="D286" s="3">
        <f t="shared" si="21"/>
        <v>7</v>
      </c>
      <c r="E286" s="3">
        <f t="shared" si="23"/>
        <v>18</v>
      </c>
      <c r="F286" s="3" t="str">
        <f t="shared" si="22"/>
        <v>PM</v>
      </c>
      <c r="G286" s="3" t="s">
        <v>654</v>
      </c>
      <c r="H286" s="3" t="s">
        <v>42</v>
      </c>
      <c r="I286" s="3" t="s">
        <v>655</v>
      </c>
      <c r="K286" s="3">
        <f t="shared" si="24"/>
        <v>3088.6739396308899</v>
      </c>
      <c r="M286" s="3">
        <v>3000</v>
      </c>
      <c r="N286" s="3">
        <v>3002.0461094389175</v>
      </c>
      <c r="Q286" s="3">
        <v>3028.0073872193275</v>
      </c>
      <c r="T286" s="3">
        <v>3019.5085722347467</v>
      </c>
      <c r="Y286" s="3">
        <v>3077.5144924605038</v>
      </c>
      <c r="AF286" s="3">
        <v>3095.2877489373373</v>
      </c>
      <c r="AK286" s="3">
        <v>3088.6739396308899</v>
      </c>
      <c r="BA286"/>
      <c r="BB286"/>
      <c r="BC286"/>
      <c r="BD286"/>
    </row>
    <row r="287" spans="1:56" s="3" customFormat="1" x14ac:dyDescent="0.55000000000000004">
      <c r="A287" s="3">
        <v>2</v>
      </c>
      <c r="C287" s="3">
        <f t="shared" si="20"/>
        <v>8</v>
      </c>
      <c r="D287" s="3">
        <f t="shared" si="21"/>
        <v>8</v>
      </c>
      <c r="E287" s="3">
        <f t="shared" si="23"/>
        <v>18</v>
      </c>
      <c r="F287" s="3" t="str">
        <f t="shared" si="22"/>
        <v>PM</v>
      </c>
      <c r="G287" s="3" t="s">
        <v>656</v>
      </c>
      <c r="H287" s="3" t="s">
        <v>74</v>
      </c>
      <c r="I287" s="3" t="s">
        <v>657</v>
      </c>
      <c r="K287" s="3">
        <f t="shared" si="24"/>
        <v>3028.7655367132911</v>
      </c>
      <c r="M287" s="3">
        <v>3000</v>
      </c>
      <c r="Y287" s="3">
        <v>3028.7655367132911</v>
      </c>
      <c r="BA287"/>
      <c r="BB287"/>
      <c r="BC287"/>
      <c r="BD287"/>
    </row>
    <row r="288" spans="1:56" s="3" customFormat="1" x14ac:dyDescent="0.55000000000000004">
      <c r="A288" s="3">
        <v>6</v>
      </c>
      <c r="C288" s="3">
        <f t="shared" si="20"/>
        <v>9</v>
      </c>
      <c r="D288" s="3">
        <f t="shared" si="21"/>
        <v>9</v>
      </c>
      <c r="E288" s="3">
        <f t="shared" si="23"/>
        <v>18</v>
      </c>
      <c r="F288" s="3" t="str">
        <f t="shared" si="22"/>
        <v>PM</v>
      </c>
      <c r="G288" s="3" t="s">
        <v>658</v>
      </c>
      <c r="H288" s="3" t="s">
        <v>318</v>
      </c>
      <c r="I288" s="3" t="s">
        <v>659</v>
      </c>
      <c r="K288" s="3">
        <f t="shared" si="24"/>
        <v>3013.5642292395814</v>
      </c>
      <c r="M288" s="3">
        <v>3000</v>
      </c>
      <c r="Q288" s="3">
        <v>2993.2251001264212</v>
      </c>
      <c r="T288" s="3">
        <v>3017.9607435987491</v>
      </c>
      <c r="Y288" s="3">
        <v>3051.9973760652242</v>
      </c>
      <c r="AF288" s="3">
        <v>3026.7435301146947</v>
      </c>
      <c r="AK288" s="3">
        <v>3013.5642292395814</v>
      </c>
      <c r="BA288"/>
      <c r="BB288"/>
      <c r="BC288"/>
      <c r="BD288"/>
    </row>
    <row r="289" spans="1:56" s="3" customFormat="1" x14ac:dyDescent="0.55000000000000004">
      <c r="A289" s="3">
        <v>2</v>
      </c>
      <c r="C289" s="3">
        <f t="shared" si="20"/>
        <v>10</v>
      </c>
      <c r="D289" s="3">
        <f t="shared" si="21"/>
        <v>10</v>
      </c>
      <c r="E289" s="3">
        <f t="shared" si="23"/>
        <v>18</v>
      </c>
      <c r="F289" s="3" t="str">
        <f t="shared" si="22"/>
        <v>PM</v>
      </c>
      <c r="G289" s="3" t="s">
        <v>660</v>
      </c>
      <c r="H289" s="3" t="s">
        <v>168</v>
      </c>
      <c r="I289" s="3" t="s">
        <v>661</v>
      </c>
      <c r="K289" s="3">
        <f t="shared" si="24"/>
        <v>2938.8434180070731</v>
      </c>
      <c r="M289" s="3">
        <v>3000</v>
      </c>
      <c r="N289" s="3">
        <v>2957.6698880377257</v>
      </c>
      <c r="T289" s="3">
        <v>2938.8434180070731</v>
      </c>
      <c r="BA289"/>
      <c r="BB289"/>
      <c r="BC289"/>
      <c r="BD289"/>
    </row>
    <row r="290" spans="1:56" s="3" customFormat="1" x14ac:dyDescent="0.55000000000000004">
      <c r="A290" s="3">
        <v>5</v>
      </c>
      <c r="C290" s="3">
        <f t="shared" si="20"/>
        <v>11</v>
      </c>
      <c r="D290" s="3">
        <f t="shared" si="21"/>
        <v>11</v>
      </c>
      <c r="E290" s="3">
        <f t="shared" si="23"/>
        <v>18</v>
      </c>
      <c r="F290" s="3" t="str">
        <f t="shared" si="22"/>
        <v>PM</v>
      </c>
      <c r="G290" s="3" t="s">
        <v>662</v>
      </c>
      <c r="H290" s="3" t="s">
        <v>251</v>
      </c>
      <c r="I290" s="3" t="s">
        <v>663</v>
      </c>
      <c r="K290" s="3">
        <f t="shared" si="24"/>
        <v>2929.2930039114663</v>
      </c>
      <c r="M290" s="3">
        <v>2840</v>
      </c>
      <c r="Q290" s="3">
        <v>2901.4885283771778</v>
      </c>
      <c r="R290" s="3">
        <v>2923.0332723197698</v>
      </c>
      <c r="AF290" s="3">
        <v>2938.7101851998727</v>
      </c>
      <c r="AK290" s="3">
        <v>2929.2930039114663</v>
      </c>
      <c r="BA290"/>
      <c r="BB290"/>
      <c r="BC290"/>
      <c r="BD290"/>
    </row>
    <row r="291" spans="1:56" s="3" customFormat="1" x14ac:dyDescent="0.55000000000000004">
      <c r="A291" s="3">
        <v>3</v>
      </c>
      <c r="C291" s="3">
        <f t="shared" si="20"/>
        <v>12</v>
      </c>
      <c r="D291" s="3">
        <f t="shared" si="21"/>
        <v>12</v>
      </c>
      <c r="E291" s="3">
        <f t="shared" si="23"/>
        <v>18</v>
      </c>
      <c r="F291" s="3" t="str">
        <f t="shared" si="22"/>
        <v>PM</v>
      </c>
      <c r="G291" s="3" t="s">
        <v>664</v>
      </c>
      <c r="H291" s="3" t="s">
        <v>123</v>
      </c>
      <c r="I291" s="3" t="s">
        <v>665</v>
      </c>
      <c r="K291" s="3">
        <f t="shared" si="24"/>
        <v>2922.5122703843908</v>
      </c>
      <c r="M291" s="3">
        <v>2866.6666666666665</v>
      </c>
      <c r="P291" s="3">
        <v>2860.1764361437545</v>
      </c>
      <c r="T291" s="3">
        <v>2888.2926789635244</v>
      </c>
      <c r="AK291" s="3">
        <v>2922.5122703843908</v>
      </c>
      <c r="BA291"/>
      <c r="BB291"/>
      <c r="BC291"/>
      <c r="BD291"/>
    </row>
    <row r="292" spans="1:56" s="3" customFormat="1" x14ac:dyDescent="0.55000000000000004">
      <c r="A292" s="3">
        <v>5</v>
      </c>
      <c r="C292" s="3">
        <f t="shared" si="20"/>
        <v>13</v>
      </c>
      <c r="D292" s="3">
        <f t="shared" si="21"/>
        <v>13</v>
      </c>
      <c r="E292" s="3">
        <f t="shared" si="23"/>
        <v>18</v>
      </c>
      <c r="F292" s="3" t="str">
        <f t="shared" si="22"/>
        <v>PM</v>
      </c>
      <c r="G292" s="3" t="s">
        <v>666</v>
      </c>
      <c r="H292" s="3" t="s">
        <v>455</v>
      </c>
      <c r="I292" s="3" t="s">
        <v>667</v>
      </c>
      <c r="K292" s="3">
        <f t="shared" si="24"/>
        <v>2896.8778596213397</v>
      </c>
      <c r="M292" s="3">
        <v>3000</v>
      </c>
      <c r="N292" s="3">
        <v>2934.9964196717406</v>
      </c>
      <c r="T292" s="3">
        <v>2900.7463121675514</v>
      </c>
      <c r="AF292" s="3">
        <v>2932.0438692924827</v>
      </c>
      <c r="AK292" s="3">
        <v>2896.8778596213397</v>
      </c>
      <c r="BA292"/>
      <c r="BB292"/>
      <c r="BC292"/>
      <c r="BD292"/>
    </row>
    <row r="293" spans="1:56" s="3" customFormat="1" x14ac:dyDescent="0.55000000000000004">
      <c r="A293" s="3">
        <v>6</v>
      </c>
      <c r="C293" s="3">
        <f t="shared" si="20"/>
        <v>14</v>
      </c>
      <c r="D293" s="3">
        <f t="shared" si="21"/>
        <v>14</v>
      </c>
      <c r="E293" s="3">
        <f t="shared" si="23"/>
        <v>18</v>
      </c>
      <c r="F293" s="3" t="str">
        <f t="shared" si="22"/>
        <v>PM</v>
      </c>
      <c r="G293" s="3" t="s">
        <v>668</v>
      </c>
      <c r="H293" s="3" t="s">
        <v>86</v>
      </c>
      <c r="I293" s="3" t="s">
        <v>669</v>
      </c>
      <c r="K293" s="3">
        <f t="shared" si="24"/>
        <v>2894.7772429824663</v>
      </c>
      <c r="M293" s="3">
        <v>3000</v>
      </c>
      <c r="Q293" s="3">
        <v>3002.1195786409503</v>
      </c>
      <c r="T293" s="3">
        <v>2991.3448696139426</v>
      </c>
      <c r="Y293" s="3">
        <v>3019.4720932568862</v>
      </c>
      <c r="AF293" s="3">
        <v>2927.7781788764551</v>
      </c>
      <c r="AK293" s="3">
        <v>2894.7772429824663</v>
      </c>
      <c r="BA293"/>
      <c r="BB293"/>
      <c r="BC293"/>
      <c r="BD293"/>
    </row>
    <row r="294" spans="1:56" s="3" customFormat="1" x14ac:dyDescent="0.55000000000000004">
      <c r="A294" s="3">
        <v>2</v>
      </c>
      <c r="C294" s="3">
        <f t="shared" si="20"/>
        <v>15</v>
      </c>
      <c r="D294" s="3">
        <f t="shared" si="21"/>
        <v>15</v>
      </c>
      <c r="E294" s="3">
        <f t="shared" si="23"/>
        <v>18</v>
      </c>
      <c r="F294" s="3" t="str">
        <f t="shared" si="22"/>
        <v>pm</v>
      </c>
      <c r="G294" s="3" t="s">
        <v>670</v>
      </c>
      <c r="I294" s="3" t="s">
        <v>671</v>
      </c>
      <c r="K294" s="3">
        <f t="shared" si="24"/>
        <v>2871.3264962440439</v>
      </c>
      <c r="M294" s="3">
        <v>3000</v>
      </c>
      <c r="Y294" s="3">
        <v>2871.3264962440439</v>
      </c>
      <c r="BA294"/>
      <c r="BB294"/>
      <c r="BC294"/>
      <c r="BD294"/>
    </row>
    <row r="295" spans="1:56" s="3" customFormat="1" x14ac:dyDescent="0.55000000000000004">
      <c r="A295" s="3">
        <v>3</v>
      </c>
      <c r="C295" s="3">
        <f t="shared" si="20"/>
        <v>16</v>
      </c>
      <c r="D295" s="3">
        <f t="shared" si="21"/>
        <v>16</v>
      </c>
      <c r="E295" s="3">
        <f t="shared" si="23"/>
        <v>18</v>
      </c>
      <c r="F295" s="3" t="str">
        <f t="shared" si="22"/>
        <v>PM</v>
      </c>
      <c r="G295" s="3" t="s">
        <v>672</v>
      </c>
      <c r="H295" s="3" t="s">
        <v>145</v>
      </c>
      <c r="I295" s="3" t="s">
        <v>673</v>
      </c>
      <c r="K295" s="3">
        <f t="shared" si="24"/>
        <v>2847.0767556388405</v>
      </c>
      <c r="M295" s="3">
        <v>3000</v>
      </c>
      <c r="Y295" s="3">
        <v>2960.8533461555694</v>
      </c>
      <c r="AF295" s="3">
        <v>2916.4234005245535</v>
      </c>
      <c r="AK295" s="3">
        <v>2847.0767556388405</v>
      </c>
      <c r="BA295"/>
      <c r="BB295"/>
      <c r="BC295"/>
      <c r="BD295"/>
    </row>
    <row r="296" spans="1:56" s="3" customFormat="1" x14ac:dyDescent="0.55000000000000004">
      <c r="A296" s="3">
        <v>2</v>
      </c>
      <c r="C296" s="3">
        <f t="shared" si="20"/>
        <v>17</v>
      </c>
      <c r="D296" s="3">
        <f t="shared" si="21"/>
        <v>17</v>
      </c>
      <c r="E296" s="3">
        <f t="shared" si="23"/>
        <v>18</v>
      </c>
      <c r="F296" s="3" t="str">
        <f t="shared" si="22"/>
        <v>PM</v>
      </c>
      <c r="G296" s="3" t="s">
        <v>674</v>
      </c>
      <c r="H296" s="3" t="s">
        <v>185</v>
      </c>
      <c r="I296" s="3" t="s">
        <v>675</v>
      </c>
      <c r="K296" s="3">
        <f t="shared" si="24"/>
        <v>2845.8857945621553</v>
      </c>
      <c r="M296" s="3">
        <v>3000</v>
      </c>
      <c r="Q296" s="3">
        <v>2897.8730827437739</v>
      </c>
      <c r="Y296" s="3">
        <v>2845.8857945621553</v>
      </c>
      <c r="BA296"/>
      <c r="BB296"/>
      <c r="BC296"/>
      <c r="BD296"/>
    </row>
    <row r="297" spans="1:56" s="3" customFormat="1" x14ac:dyDescent="0.55000000000000004">
      <c r="A297" s="3">
        <v>5</v>
      </c>
      <c r="C297" s="3">
        <f t="shared" si="20"/>
        <v>18</v>
      </c>
      <c r="D297" s="3">
        <f t="shared" si="21"/>
        <v>18</v>
      </c>
      <c r="E297" s="3">
        <f t="shared" si="23"/>
        <v>18</v>
      </c>
      <c r="F297" s="3" t="str">
        <f t="shared" si="22"/>
        <v>PM</v>
      </c>
      <c r="G297" s="3" t="s">
        <v>676</v>
      </c>
      <c r="H297" s="3" t="s">
        <v>59</v>
      </c>
      <c r="I297" s="3" t="s">
        <v>677</v>
      </c>
      <c r="K297" s="3">
        <f t="shared" si="24"/>
        <v>2839.7430616574497</v>
      </c>
      <c r="M297" s="3">
        <v>2840</v>
      </c>
      <c r="R297" s="3">
        <v>2804.2275770547544</v>
      </c>
      <c r="U297" s="3">
        <v>2845.0049192927363</v>
      </c>
      <c r="AF297" s="3">
        <v>2853.7129540532196</v>
      </c>
      <c r="AK297" s="3">
        <v>2839.7430616574497</v>
      </c>
      <c r="BA297"/>
      <c r="BB297"/>
      <c r="BC297"/>
      <c r="BD297"/>
    </row>
    <row r="298" spans="1:56" s="3" customFormat="1" x14ac:dyDescent="0.55000000000000004">
      <c r="A298" s="3">
        <v>3</v>
      </c>
      <c r="C298" s="3">
        <f t="shared" si="20"/>
        <v>19</v>
      </c>
      <c r="D298" s="3">
        <f t="shared" si="21"/>
        <v>19</v>
      </c>
      <c r="E298" s="3">
        <f t="shared" si="23"/>
        <v>18</v>
      </c>
      <c r="F298" s="3" t="str">
        <f t="shared" si="22"/>
        <v>PM</v>
      </c>
      <c r="G298" s="3" t="s">
        <v>678</v>
      </c>
      <c r="H298" s="3" t="s">
        <v>281</v>
      </c>
      <c r="I298" s="3" t="s">
        <v>679</v>
      </c>
      <c r="K298" s="3">
        <f t="shared" si="24"/>
        <v>2803.1007198001203</v>
      </c>
      <c r="M298" s="3">
        <v>3000</v>
      </c>
      <c r="N298" s="3">
        <v>2965.1420879572415</v>
      </c>
      <c r="T298" s="3">
        <v>2930.4136347996064</v>
      </c>
      <c r="AF298" s="3">
        <v>2885.0888002815377</v>
      </c>
      <c r="AK298" s="3">
        <v>2803.1007198001203</v>
      </c>
      <c r="BA298"/>
      <c r="BB298"/>
      <c r="BC298"/>
      <c r="BD298"/>
    </row>
    <row r="299" spans="1:56" s="3" customFormat="1" x14ac:dyDescent="0.55000000000000004">
      <c r="A299" s="3">
        <v>2</v>
      </c>
      <c r="C299" s="3">
        <f t="shared" si="20"/>
        <v>20</v>
      </c>
      <c r="D299" s="3">
        <f t="shared" si="21"/>
        <v>20</v>
      </c>
      <c r="E299" s="3">
        <f t="shared" si="23"/>
        <v>18</v>
      </c>
      <c r="F299" s="3" t="str">
        <f t="shared" si="22"/>
        <v>pm</v>
      </c>
      <c r="G299" s="3" t="s">
        <v>680</v>
      </c>
      <c r="I299" s="3" t="s">
        <v>681</v>
      </c>
      <c r="K299" s="3">
        <f t="shared" si="24"/>
        <v>2790.7021448949708</v>
      </c>
      <c r="M299" s="3">
        <v>3000</v>
      </c>
      <c r="Y299" s="3">
        <v>2899.3544580677144</v>
      </c>
      <c r="AH299" s="3">
        <v>2790.7021448949708</v>
      </c>
      <c r="BA299"/>
      <c r="BB299"/>
      <c r="BC299"/>
      <c r="BD299"/>
    </row>
    <row r="300" spans="1:56" s="3" customFormat="1" x14ac:dyDescent="0.55000000000000004">
      <c r="A300" s="3">
        <v>6</v>
      </c>
      <c r="C300" s="3">
        <f t="shared" si="20"/>
        <v>21</v>
      </c>
      <c r="D300" s="3">
        <f t="shared" si="21"/>
        <v>21</v>
      </c>
      <c r="E300" s="3">
        <f t="shared" si="23"/>
        <v>18</v>
      </c>
      <c r="F300" s="3" t="str">
        <f t="shared" si="22"/>
        <v>PM</v>
      </c>
      <c r="G300" s="3" t="s">
        <v>682</v>
      </c>
      <c r="H300" s="3" t="s">
        <v>318</v>
      </c>
      <c r="I300" s="3" t="s">
        <v>683</v>
      </c>
      <c r="K300" s="3">
        <f t="shared" si="24"/>
        <v>2782.3669909282685</v>
      </c>
      <c r="M300" s="3">
        <v>3000</v>
      </c>
      <c r="Q300" s="3">
        <v>2900.7338129591558</v>
      </c>
      <c r="T300" s="3">
        <v>2860.6593959747383</v>
      </c>
      <c r="Y300" s="3">
        <v>2858.6825595209762</v>
      </c>
      <c r="AF300" s="3">
        <v>2786.8291208470732</v>
      </c>
      <c r="AK300" s="3">
        <v>2782.3669909282685</v>
      </c>
      <c r="BA300"/>
      <c r="BB300"/>
      <c r="BC300"/>
      <c r="BD300"/>
    </row>
    <row r="301" spans="1:56" s="3" customFormat="1" x14ac:dyDescent="0.55000000000000004">
      <c r="A301" s="3">
        <v>5</v>
      </c>
      <c r="C301" s="3">
        <f t="shared" si="20"/>
        <v>22</v>
      </c>
      <c r="D301" s="3">
        <f t="shared" si="21"/>
        <v>22</v>
      </c>
      <c r="E301" s="3">
        <f t="shared" si="23"/>
        <v>18</v>
      </c>
      <c r="F301" s="3" t="str">
        <f t="shared" si="22"/>
        <v>PM</v>
      </c>
      <c r="G301" s="3" t="s">
        <v>684</v>
      </c>
      <c r="H301" s="3" t="s">
        <v>77</v>
      </c>
      <c r="I301" s="3" t="s">
        <v>685</v>
      </c>
      <c r="K301" s="3">
        <f t="shared" si="24"/>
        <v>2778.9965145614074</v>
      </c>
      <c r="M301" s="3">
        <v>2680</v>
      </c>
      <c r="U301" s="3">
        <v>2686.5583271314354</v>
      </c>
      <c r="Y301" s="3">
        <v>2750.4778527454146</v>
      </c>
      <c r="AB301" s="3">
        <v>2746.9307322194413</v>
      </c>
      <c r="AH301" s="3">
        <v>2778.9965145614074</v>
      </c>
      <c r="BA301"/>
      <c r="BB301"/>
      <c r="BC301"/>
      <c r="BD301"/>
    </row>
    <row r="302" spans="1:56" s="3" customFormat="1" x14ac:dyDescent="0.55000000000000004">
      <c r="A302" s="3">
        <v>5</v>
      </c>
      <c r="C302" s="3">
        <f t="shared" si="20"/>
        <v>23</v>
      </c>
      <c r="D302" s="3">
        <f t="shared" si="21"/>
        <v>23</v>
      </c>
      <c r="E302" s="3">
        <f t="shared" si="23"/>
        <v>18</v>
      </c>
      <c r="F302" s="3" t="str">
        <f t="shared" si="22"/>
        <v>PM</v>
      </c>
      <c r="G302" s="3" t="s">
        <v>686</v>
      </c>
      <c r="H302" s="3" t="s">
        <v>192</v>
      </c>
      <c r="I302" s="3" t="s">
        <v>687</v>
      </c>
      <c r="K302" s="3">
        <f t="shared" si="24"/>
        <v>2649.7978146794849</v>
      </c>
      <c r="M302" s="3">
        <v>2920</v>
      </c>
      <c r="P302" s="3">
        <v>2771.0374598811677</v>
      </c>
      <c r="T302" s="3">
        <v>2748.5658422831498</v>
      </c>
      <c r="Y302" s="3">
        <v>2707.1756572772952</v>
      </c>
      <c r="AF302" s="3">
        <v>2671.0593222486095</v>
      </c>
      <c r="AK302" s="3">
        <v>2649.7978146794849</v>
      </c>
      <c r="BA302"/>
      <c r="BB302"/>
      <c r="BC302"/>
      <c r="BD302"/>
    </row>
    <row r="303" spans="1:56" s="3" customFormat="1" x14ac:dyDescent="0.55000000000000004">
      <c r="A303" s="3">
        <v>4</v>
      </c>
      <c r="C303" s="3">
        <f t="shared" si="20"/>
        <v>24</v>
      </c>
      <c r="D303" s="3">
        <f t="shared" si="21"/>
        <v>24</v>
      </c>
      <c r="E303" s="3">
        <f t="shared" si="23"/>
        <v>18</v>
      </c>
      <c r="F303" s="3" t="str">
        <f t="shared" si="22"/>
        <v>PM</v>
      </c>
      <c r="G303" s="3" t="s">
        <v>688</v>
      </c>
      <c r="H303" s="3" t="s">
        <v>311</v>
      </c>
      <c r="I303" s="3" t="s">
        <v>689</v>
      </c>
      <c r="K303" s="3">
        <f t="shared" si="24"/>
        <v>2601.6043500545074</v>
      </c>
      <c r="M303" s="3">
        <v>2600</v>
      </c>
      <c r="P303" s="3">
        <v>2592.2480227980691</v>
      </c>
      <c r="AH303" s="3">
        <v>2601.6043500545074</v>
      </c>
      <c r="BA303"/>
      <c r="BB303"/>
      <c r="BC303"/>
      <c r="BD303"/>
    </row>
    <row r="304" spans="1:56" s="3" customFormat="1" x14ac:dyDescent="0.55000000000000004">
      <c r="A304" s="3">
        <v>5</v>
      </c>
      <c r="C304" s="3">
        <f t="shared" si="20"/>
        <v>25</v>
      </c>
      <c r="D304" s="3">
        <f t="shared" si="21"/>
        <v>25</v>
      </c>
      <c r="E304" s="3">
        <f t="shared" si="23"/>
        <v>18</v>
      </c>
      <c r="F304" s="3" t="str">
        <f t="shared" si="22"/>
        <v>PM</v>
      </c>
      <c r="G304" s="3" t="s">
        <v>690</v>
      </c>
      <c r="H304" s="3" t="s">
        <v>123</v>
      </c>
      <c r="I304" s="3" t="s">
        <v>691</v>
      </c>
      <c r="K304" s="3">
        <f t="shared" si="24"/>
        <v>2588.7372949912201</v>
      </c>
      <c r="M304" s="3">
        <v>2600</v>
      </c>
      <c r="P304" s="3">
        <v>2600.0352251578706</v>
      </c>
      <c r="R304" s="3">
        <v>2571.4516984324955</v>
      </c>
      <c r="U304" s="3">
        <v>2508.7892870667069</v>
      </c>
      <c r="AB304" s="3">
        <v>2514.1769943065428</v>
      </c>
      <c r="AH304" s="3">
        <v>2588.7372949912201</v>
      </c>
      <c r="BA304"/>
      <c r="BB304"/>
      <c r="BC304"/>
      <c r="BD304"/>
    </row>
    <row r="305" spans="1:56" s="3" customFormat="1" x14ac:dyDescent="0.55000000000000004">
      <c r="A305" s="3">
        <v>4</v>
      </c>
      <c r="C305" s="3">
        <f t="shared" si="20"/>
        <v>26</v>
      </c>
      <c r="D305" s="3">
        <f t="shared" si="21"/>
        <v>26</v>
      </c>
      <c r="E305" s="3">
        <f t="shared" si="23"/>
        <v>18</v>
      </c>
      <c r="F305" s="3" t="str">
        <f t="shared" si="22"/>
        <v>PM</v>
      </c>
      <c r="G305" s="3" t="s">
        <v>692</v>
      </c>
      <c r="H305" s="3" t="s">
        <v>292</v>
      </c>
      <c r="I305" s="3" t="s">
        <v>693</v>
      </c>
      <c r="K305" s="3">
        <f t="shared" si="24"/>
        <v>2569.7704846176835</v>
      </c>
      <c r="M305" s="3">
        <v>2700</v>
      </c>
      <c r="N305" s="3">
        <v>2655.2044555469852</v>
      </c>
      <c r="R305" s="3">
        <v>2592.0492732160915</v>
      </c>
      <c r="AH305" s="3">
        <v>2569.7704846176835</v>
      </c>
      <c r="BA305"/>
      <c r="BB305"/>
      <c r="BC305"/>
      <c r="BD305"/>
    </row>
    <row r="306" spans="1:56" s="3" customFormat="1" x14ac:dyDescent="0.55000000000000004">
      <c r="A306" s="3">
        <v>4</v>
      </c>
      <c r="C306" s="3">
        <f t="shared" si="20"/>
        <v>27</v>
      </c>
      <c r="D306" s="3">
        <f t="shared" si="21"/>
        <v>27</v>
      </c>
      <c r="E306" s="3">
        <f t="shared" si="23"/>
        <v>18</v>
      </c>
      <c r="F306" s="3" t="str">
        <f t="shared" si="22"/>
        <v>PM</v>
      </c>
      <c r="G306" s="3" t="s">
        <v>694</v>
      </c>
      <c r="H306" s="3" t="s">
        <v>74</v>
      </c>
      <c r="I306" s="3" t="s">
        <v>695</v>
      </c>
      <c r="K306" s="3">
        <f t="shared" si="24"/>
        <v>2495.3893827858051</v>
      </c>
      <c r="M306" s="3">
        <v>2600</v>
      </c>
      <c r="R306" s="3">
        <v>2515.9407907227614</v>
      </c>
      <c r="U306" s="3">
        <v>2537.1013126678317</v>
      </c>
      <c r="AH306" s="3">
        <v>2495.3893827858051</v>
      </c>
      <c r="BA306"/>
      <c r="BB306"/>
      <c r="BC306"/>
      <c r="BD306"/>
    </row>
    <row r="307" spans="1:56" s="3" customFormat="1" x14ac:dyDescent="0.55000000000000004">
      <c r="A307" s="3">
        <v>5</v>
      </c>
      <c r="C307" s="3">
        <f t="shared" si="20"/>
        <v>28</v>
      </c>
      <c r="D307" s="3">
        <f t="shared" si="21"/>
        <v>28</v>
      </c>
      <c r="E307" s="3">
        <f t="shared" si="23"/>
        <v>18</v>
      </c>
      <c r="F307" s="3" t="str">
        <f t="shared" si="22"/>
        <v>PM</v>
      </c>
      <c r="G307" s="3" t="s">
        <v>696</v>
      </c>
      <c r="H307" s="3" t="s">
        <v>77</v>
      </c>
      <c r="I307" s="3" t="s">
        <v>697</v>
      </c>
      <c r="K307" s="3">
        <f t="shared" si="24"/>
        <v>2451.1110106998667</v>
      </c>
      <c r="M307" s="3">
        <v>2680</v>
      </c>
      <c r="U307" s="3">
        <v>2582.6826166570104</v>
      </c>
      <c r="Y307" s="3">
        <v>2586.354332173406</v>
      </c>
      <c r="AB307" s="3">
        <v>2509.8029543655844</v>
      </c>
      <c r="AH307" s="3">
        <v>2451.1110106998667</v>
      </c>
      <c r="BA307"/>
      <c r="BB307"/>
      <c r="BC307"/>
      <c r="BD307"/>
    </row>
    <row r="308" spans="1:56" s="3" customFormat="1" x14ac:dyDescent="0.55000000000000004">
      <c r="BA308"/>
      <c r="BB308"/>
      <c r="BC308"/>
      <c r="BD308"/>
    </row>
    <row r="309" spans="1:56" s="3" customFormat="1" x14ac:dyDescent="0.55000000000000004">
      <c r="BA309"/>
      <c r="BB309"/>
      <c r="BC309"/>
      <c r="BD309"/>
    </row>
    <row r="310" spans="1:56" s="3" customFormat="1" x14ac:dyDescent="0.55000000000000004">
      <c r="BA310"/>
      <c r="BB310"/>
      <c r="BC310"/>
      <c r="BD310"/>
    </row>
    <row r="311" spans="1:56" s="3" customFormat="1" x14ac:dyDescent="0.55000000000000004">
      <c r="BA311"/>
      <c r="BB311"/>
      <c r="BC311"/>
      <c r="BD311"/>
    </row>
    <row r="312" spans="1:56" s="3" customFormat="1" x14ac:dyDescent="0.55000000000000004">
      <c r="BA312"/>
      <c r="BB312"/>
      <c r="BC312"/>
      <c r="BD312"/>
    </row>
    <row r="313" spans="1:56" s="3" customFormat="1" x14ac:dyDescent="0.55000000000000004">
      <c r="BA313"/>
      <c r="BB313"/>
      <c r="BC313"/>
      <c r="BD313"/>
    </row>
    <row r="314" spans="1:56" s="3" customFormat="1" x14ac:dyDescent="0.55000000000000004">
      <c r="BA314"/>
      <c r="BB314"/>
      <c r="BC314"/>
      <c r="BD314"/>
    </row>
    <row r="315" spans="1:56" s="3" customFormat="1" x14ac:dyDescent="0.55000000000000004">
      <c r="BA315"/>
      <c r="BB315"/>
      <c r="BC315"/>
      <c r="BD315"/>
    </row>
    <row r="316" spans="1:56" s="3" customFormat="1" x14ac:dyDescent="0.55000000000000004">
      <c r="BA316"/>
      <c r="BB316"/>
      <c r="BC316"/>
      <c r="BD316"/>
    </row>
    <row r="317" spans="1:56" s="3" customFormat="1" x14ac:dyDescent="0.55000000000000004">
      <c r="BA317"/>
      <c r="BB317"/>
      <c r="BC317"/>
      <c r="BD317"/>
    </row>
    <row r="318" spans="1:56" s="3" customFormat="1" x14ac:dyDescent="0.55000000000000004">
      <c r="BA318"/>
      <c r="BB318"/>
      <c r="BC318"/>
      <c r="BD318"/>
    </row>
    <row r="319" spans="1:56" s="3" customFormat="1" x14ac:dyDescent="0.55000000000000004">
      <c r="BA319"/>
      <c r="BB319"/>
      <c r="BC319"/>
      <c r="BD319"/>
    </row>
    <row r="320" spans="1:56" s="3" customFormat="1" x14ac:dyDescent="0.55000000000000004">
      <c r="BA320"/>
      <c r="BB320"/>
      <c r="BC320"/>
      <c r="BD320"/>
    </row>
    <row r="321" spans="53:56" s="3" customFormat="1" x14ac:dyDescent="0.55000000000000004">
      <c r="BA321"/>
      <c r="BB321"/>
      <c r="BC321"/>
      <c r="BD321"/>
    </row>
    <row r="322" spans="53:56" s="3" customFormat="1" x14ac:dyDescent="0.55000000000000004">
      <c r="BA322"/>
      <c r="BB322"/>
      <c r="BC322"/>
      <c r="BD322"/>
    </row>
    <row r="323" spans="53:56" s="3" customFormat="1" x14ac:dyDescent="0.55000000000000004">
      <c r="BA323"/>
      <c r="BB323"/>
      <c r="BC323"/>
      <c r="BD323"/>
    </row>
    <row r="324" spans="53:56" s="3" customFormat="1" x14ac:dyDescent="0.55000000000000004">
      <c r="BA324"/>
      <c r="BB324"/>
      <c r="BC324"/>
      <c r="BD324"/>
    </row>
    <row r="325" spans="53:56" s="3" customFormat="1" x14ac:dyDescent="0.55000000000000004">
      <c r="BA325"/>
      <c r="BB325"/>
      <c r="BC325"/>
      <c r="BD325"/>
    </row>
    <row r="326" spans="53:56" s="3" customFormat="1" x14ac:dyDescent="0.55000000000000004">
      <c r="BA326"/>
      <c r="BB326"/>
      <c r="BC326"/>
      <c r="BD326"/>
    </row>
    <row r="327" spans="53:56" s="3" customFormat="1" x14ac:dyDescent="0.55000000000000004">
      <c r="BA327"/>
      <c r="BB327"/>
      <c r="BC327"/>
      <c r="BD327"/>
    </row>
    <row r="328" spans="53:56" s="3" customFormat="1" x14ac:dyDescent="0.55000000000000004">
      <c r="BA328"/>
      <c r="BB328"/>
      <c r="BC328"/>
      <c r="BD328"/>
    </row>
    <row r="329" spans="53:56" s="3" customFormat="1" x14ac:dyDescent="0.55000000000000004">
      <c r="BA329"/>
      <c r="BB329"/>
      <c r="BC329"/>
      <c r="BD329"/>
    </row>
    <row r="330" spans="53:56" s="3" customFormat="1" x14ac:dyDescent="0.55000000000000004">
      <c r="BA330"/>
      <c r="BB330"/>
      <c r="BC330"/>
      <c r="BD330"/>
    </row>
    <row r="331" spans="53:56" s="3" customFormat="1" x14ac:dyDescent="0.55000000000000004">
      <c r="BA331"/>
      <c r="BB331"/>
      <c r="BC331"/>
      <c r="BD331"/>
    </row>
    <row r="332" spans="53:56" s="3" customFormat="1" x14ac:dyDescent="0.55000000000000004">
      <c r="BA332"/>
      <c r="BB332"/>
      <c r="BC332"/>
      <c r="BD332"/>
    </row>
    <row r="333" spans="53:56" s="3" customFormat="1" x14ac:dyDescent="0.55000000000000004">
      <c r="BA333"/>
      <c r="BB333"/>
      <c r="BC333"/>
      <c r="BD333"/>
    </row>
    <row r="334" spans="53:56" s="3" customFormat="1" x14ac:dyDescent="0.55000000000000004">
      <c r="BA334"/>
      <c r="BB334"/>
      <c r="BC334"/>
      <c r="BD334"/>
    </row>
    <row r="335" spans="53:56" s="3" customFormat="1" x14ac:dyDescent="0.55000000000000004">
      <c r="BA335"/>
      <c r="BB335"/>
      <c r="BC335"/>
      <c r="BD335"/>
    </row>
    <row r="336" spans="53:56" s="3" customFormat="1" x14ac:dyDescent="0.55000000000000004">
      <c r="BA336"/>
      <c r="BB336"/>
      <c r="BC336"/>
      <c r="BD336"/>
    </row>
    <row r="337" spans="53:56" s="3" customFormat="1" x14ac:dyDescent="0.55000000000000004">
      <c r="BA337"/>
      <c r="BB337"/>
      <c r="BC337"/>
      <c r="BD337"/>
    </row>
    <row r="338" spans="53:56" s="3" customFormat="1" x14ac:dyDescent="0.55000000000000004">
      <c r="BA338"/>
      <c r="BB338"/>
      <c r="BC338"/>
      <c r="BD338"/>
    </row>
    <row r="339" spans="53:56" s="3" customFormat="1" x14ac:dyDescent="0.55000000000000004">
      <c r="BA339"/>
      <c r="BB339"/>
      <c r="BC339"/>
      <c r="BD339"/>
    </row>
    <row r="340" spans="53:56" s="3" customFormat="1" x14ac:dyDescent="0.55000000000000004">
      <c r="BA340"/>
      <c r="BB340"/>
      <c r="BC340"/>
      <c r="BD340"/>
    </row>
    <row r="341" spans="53:56" s="3" customFormat="1" x14ac:dyDescent="0.55000000000000004">
      <c r="BA341"/>
      <c r="BB341"/>
      <c r="BC341"/>
      <c r="BD341"/>
    </row>
    <row r="342" spans="53:56" s="3" customFormat="1" x14ac:dyDescent="0.55000000000000004">
      <c r="BA342"/>
      <c r="BB342"/>
      <c r="BC342"/>
      <c r="BD342"/>
    </row>
    <row r="343" spans="53:56" s="3" customFormat="1" x14ac:dyDescent="0.55000000000000004">
      <c r="BA343"/>
      <c r="BB343"/>
      <c r="BC343"/>
      <c r="BD343"/>
    </row>
    <row r="344" spans="53:56" s="3" customFormat="1" x14ac:dyDescent="0.55000000000000004">
      <c r="BA344"/>
      <c r="BB344"/>
      <c r="BC344"/>
      <c r="BD344"/>
    </row>
    <row r="345" spans="53:56" s="3" customFormat="1" x14ac:dyDescent="0.55000000000000004">
      <c r="BA345"/>
      <c r="BB345"/>
      <c r="BC345"/>
      <c r="BD345"/>
    </row>
    <row r="346" spans="53:56" s="3" customFormat="1" x14ac:dyDescent="0.55000000000000004">
      <c r="BA346"/>
      <c r="BB346"/>
      <c r="BC346"/>
      <c r="BD346"/>
    </row>
    <row r="347" spans="53:56" s="3" customFormat="1" x14ac:dyDescent="0.55000000000000004">
      <c r="BA347"/>
      <c r="BB347"/>
      <c r="BC347"/>
      <c r="BD347"/>
    </row>
    <row r="348" spans="53:56" s="3" customFormat="1" x14ac:dyDescent="0.55000000000000004">
      <c r="BA348"/>
      <c r="BB348"/>
      <c r="BC348"/>
      <c r="BD348"/>
    </row>
    <row r="349" spans="53:56" s="3" customFormat="1" x14ac:dyDescent="0.55000000000000004">
      <c r="BA349"/>
      <c r="BB349"/>
      <c r="BC349"/>
      <c r="BD349"/>
    </row>
    <row r="350" spans="53:56" s="3" customFormat="1" x14ac:dyDescent="0.55000000000000004">
      <c r="BA350"/>
      <c r="BB350"/>
      <c r="BC350"/>
      <c r="BD350"/>
    </row>
    <row r="351" spans="53:56" s="3" customFormat="1" x14ac:dyDescent="0.55000000000000004">
      <c r="BA351"/>
      <c r="BB351"/>
      <c r="BC351"/>
      <c r="BD351"/>
    </row>
    <row r="352" spans="53:56" s="3" customFormat="1" x14ac:dyDescent="0.55000000000000004">
      <c r="BA352"/>
      <c r="BB352"/>
      <c r="BC352"/>
      <c r="BD352"/>
    </row>
    <row r="353" spans="53:56" s="3" customFormat="1" x14ac:dyDescent="0.55000000000000004">
      <c r="BA353"/>
      <c r="BB353"/>
      <c r="BC353"/>
      <c r="BD353"/>
    </row>
    <row r="354" spans="53:56" s="3" customFormat="1" x14ac:dyDescent="0.55000000000000004">
      <c r="BA354"/>
      <c r="BB354"/>
      <c r="BC354"/>
      <c r="BD354"/>
    </row>
    <row r="355" spans="53:56" s="3" customFormat="1" x14ac:dyDescent="0.55000000000000004">
      <c r="BA355"/>
      <c r="BB355"/>
      <c r="BC355"/>
      <c r="BD355"/>
    </row>
    <row r="356" spans="53:56" s="3" customFormat="1" x14ac:dyDescent="0.55000000000000004">
      <c r="BA356"/>
      <c r="BB356"/>
      <c r="BC356"/>
      <c r="BD356"/>
    </row>
    <row r="357" spans="53:56" s="3" customFormat="1" x14ac:dyDescent="0.55000000000000004">
      <c r="BA357"/>
      <c r="BB357"/>
      <c r="BC357"/>
      <c r="BD357"/>
    </row>
    <row r="358" spans="53:56" s="3" customFormat="1" x14ac:dyDescent="0.55000000000000004">
      <c r="BA358"/>
      <c r="BB358"/>
      <c r="BC358"/>
      <c r="BD358"/>
    </row>
    <row r="359" spans="53:56" s="3" customFormat="1" x14ac:dyDescent="0.55000000000000004">
      <c r="BA359"/>
      <c r="BB359"/>
      <c r="BC359"/>
      <c r="BD359"/>
    </row>
    <row r="360" spans="53:56" s="3" customFormat="1" x14ac:dyDescent="0.55000000000000004">
      <c r="BA360"/>
      <c r="BB360"/>
      <c r="BC360"/>
      <c r="BD360"/>
    </row>
    <row r="361" spans="53:56" s="3" customFormat="1" x14ac:dyDescent="0.55000000000000004">
      <c r="BA361"/>
      <c r="BB361"/>
      <c r="BC361"/>
      <c r="BD361"/>
    </row>
    <row r="362" spans="53:56" s="3" customFormat="1" x14ac:dyDescent="0.55000000000000004">
      <c r="BA362"/>
      <c r="BB362"/>
      <c r="BC362"/>
      <c r="BD362"/>
    </row>
    <row r="363" spans="53:56" s="3" customFormat="1" x14ac:dyDescent="0.55000000000000004">
      <c r="BA363"/>
      <c r="BB363"/>
      <c r="BC363"/>
      <c r="BD363"/>
    </row>
    <row r="364" spans="53:56" s="3" customFormat="1" x14ac:dyDescent="0.55000000000000004">
      <c r="BA364"/>
      <c r="BB364"/>
      <c r="BC364"/>
      <c r="BD364"/>
    </row>
    <row r="365" spans="53:56" s="3" customFormat="1" x14ac:dyDescent="0.55000000000000004">
      <c r="BA365"/>
      <c r="BB365"/>
      <c r="BC365"/>
      <c r="BD365"/>
    </row>
    <row r="366" spans="53:56" s="3" customFormat="1" x14ac:dyDescent="0.55000000000000004">
      <c r="BA366"/>
      <c r="BB366"/>
      <c r="BC366"/>
      <c r="BD366"/>
    </row>
    <row r="367" spans="53:56" s="3" customFormat="1" x14ac:dyDescent="0.55000000000000004">
      <c r="BA367"/>
      <c r="BB367"/>
      <c r="BC367"/>
      <c r="BD367"/>
    </row>
    <row r="368" spans="53:56" s="3" customFormat="1" x14ac:dyDescent="0.55000000000000004">
      <c r="BA368"/>
      <c r="BB368"/>
      <c r="BC368"/>
      <c r="BD368"/>
    </row>
    <row r="369" spans="53:56" s="3" customFormat="1" x14ac:dyDescent="0.55000000000000004">
      <c r="BA369"/>
      <c r="BB369"/>
      <c r="BC369"/>
      <c r="BD369"/>
    </row>
    <row r="370" spans="53:56" s="3" customFormat="1" x14ac:dyDescent="0.55000000000000004">
      <c r="BA370"/>
      <c r="BB370"/>
      <c r="BC370"/>
      <c r="BD370"/>
    </row>
    <row r="371" spans="53:56" s="3" customFormat="1" x14ac:dyDescent="0.55000000000000004">
      <c r="BA371"/>
      <c r="BB371"/>
      <c r="BC371"/>
      <c r="BD371"/>
    </row>
    <row r="372" spans="53:56" s="3" customFormat="1" x14ac:dyDescent="0.55000000000000004">
      <c r="BA372"/>
      <c r="BB372"/>
      <c r="BC372"/>
      <c r="BD372"/>
    </row>
    <row r="373" spans="53:56" s="3" customFormat="1" x14ac:dyDescent="0.55000000000000004">
      <c r="BA373"/>
      <c r="BB373"/>
      <c r="BC373"/>
      <c r="BD373"/>
    </row>
    <row r="374" spans="53:56" s="3" customFormat="1" x14ac:dyDescent="0.55000000000000004">
      <c r="BA374"/>
      <c r="BB374"/>
      <c r="BC374"/>
      <c r="BD374"/>
    </row>
    <row r="375" spans="53:56" s="3" customFormat="1" x14ac:dyDescent="0.55000000000000004">
      <c r="BA375"/>
      <c r="BB375"/>
      <c r="BC375"/>
      <c r="BD375"/>
    </row>
    <row r="376" spans="53:56" s="3" customFormat="1" x14ac:dyDescent="0.55000000000000004">
      <c r="BA376"/>
      <c r="BB376"/>
      <c r="BC376"/>
      <c r="BD376"/>
    </row>
    <row r="377" spans="53:56" s="3" customFormat="1" x14ac:dyDescent="0.55000000000000004">
      <c r="BA377"/>
      <c r="BB377"/>
      <c r="BC377"/>
      <c r="BD377"/>
    </row>
    <row r="378" spans="53:56" s="3" customFormat="1" x14ac:dyDescent="0.55000000000000004">
      <c r="BA378"/>
      <c r="BB378"/>
      <c r="BC378"/>
      <c r="BD378"/>
    </row>
    <row r="379" spans="53:56" s="3" customFormat="1" x14ac:dyDescent="0.55000000000000004">
      <c r="BA379"/>
      <c r="BB379"/>
      <c r="BC379"/>
      <c r="BD379"/>
    </row>
    <row r="380" spans="53:56" s="3" customFormat="1" x14ac:dyDescent="0.55000000000000004">
      <c r="BA380"/>
      <c r="BB380"/>
      <c r="BC380"/>
      <c r="BD380"/>
    </row>
    <row r="381" spans="53:56" s="3" customFormat="1" x14ac:dyDescent="0.55000000000000004">
      <c r="BA381"/>
      <c r="BB381"/>
      <c r="BC381"/>
      <c r="BD381"/>
    </row>
    <row r="382" spans="53:56" s="3" customFormat="1" x14ac:dyDescent="0.55000000000000004">
      <c r="BA382"/>
      <c r="BB382"/>
      <c r="BC382"/>
      <c r="BD382"/>
    </row>
    <row r="383" spans="53:56" s="3" customFormat="1" x14ac:dyDescent="0.55000000000000004">
      <c r="BA383"/>
      <c r="BB383"/>
      <c r="BC383"/>
      <c r="BD383"/>
    </row>
    <row r="384" spans="53:56" s="3" customFormat="1" x14ac:dyDescent="0.55000000000000004">
      <c r="BA384"/>
      <c r="BB384"/>
      <c r="BC384"/>
      <c r="BD384"/>
    </row>
    <row r="385" spans="53:56" s="3" customFormat="1" x14ac:dyDescent="0.55000000000000004">
      <c r="BA385"/>
      <c r="BB385"/>
      <c r="BC385"/>
      <c r="BD385"/>
    </row>
    <row r="386" spans="53:56" s="3" customFormat="1" x14ac:dyDescent="0.55000000000000004">
      <c r="BA386"/>
      <c r="BB386"/>
      <c r="BC386"/>
      <c r="BD386"/>
    </row>
    <row r="387" spans="53:56" s="3" customFormat="1" x14ac:dyDescent="0.55000000000000004">
      <c r="BA387"/>
      <c r="BB387"/>
      <c r="BC387"/>
      <c r="BD387"/>
    </row>
    <row r="388" spans="53:56" s="3" customFormat="1" x14ac:dyDescent="0.55000000000000004">
      <c r="BA388"/>
      <c r="BB388"/>
      <c r="BC388"/>
      <c r="BD388"/>
    </row>
    <row r="389" spans="53:56" s="3" customFormat="1" x14ac:dyDescent="0.55000000000000004">
      <c r="BA389"/>
      <c r="BB389"/>
      <c r="BC389"/>
      <c r="BD389"/>
    </row>
    <row r="390" spans="53:56" s="3" customFormat="1" x14ac:dyDescent="0.55000000000000004">
      <c r="BA390"/>
      <c r="BB390"/>
      <c r="BC390"/>
      <c r="BD390"/>
    </row>
    <row r="391" spans="53:56" s="3" customFormat="1" x14ac:dyDescent="0.55000000000000004">
      <c r="BA391"/>
      <c r="BB391"/>
      <c r="BC391"/>
      <c r="BD391"/>
    </row>
    <row r="392" spans="53:56" s="3" customFormat="1" x14ac:dyDescent="0.55000000000000004">
      <c r="BA392"/>
      <c r="BB392"/>
      <c r="BC392"/>
      <c r="BD392"/>
    </row>
    <row r="393" spans="53:56" s="3" customFormat="1" x14ac:dyDescent="0.55000000000000004">
      <c r="BA393"/>
      <c r="BB393"/>
      <c r="BC393"/>
      <c r="BD393"/>
    </row>
    <row r="394" spans="53:56" s="3" customFormat="1" x14ac:dyDescent="0.55000000000000004">
      <c r="BA394"/>
      <c r="BB394"/>
      <c r="BC394"/>
      <c r="BD394"/>
    </row>
    <row r="395" spans="53:56" s="3" customFormat="1" x14ac:dyDescent="0.55000000000000004">
      <c r="BA395"/>
      <c r="BB395"/>
      <c r="BC395"/>
      <c r="BD395"/>
    </row>
    <row r="396" spans="53:56" s="3" customFormat="1" x14ac:dyDescent="0.55000000000000004">
      <c r="BA396"/>
      <c r="BB396"/>
      <c r="BC396"/>
      <c r="BD396"/>
    </row>
    <row r="397" spans="53:56" s="3" customFormat="1" x14ac:dyDescent="0.55000000000000004">
      <c r="BA397"/>
      <c r="BB397"/>
      <c r="BC397"/>
      <c r="BD397"/>
    </row>
    <row r="398" spans="53:56" s="3" customFormat="1" x14ac:dyDescent="0.55000000000000004">
      <c r="BA398"/>
      <c r="BB398"/>
      <c r="BC398"/>
      <c r="BD398"/>
    </row>
    <row r="399" spans="53:56" s="3" customFormat="1" x14ac:dyDescent="0.55000000000000004">
      <c r="BA399"/>
      <c r="BB399"/>
      <c r="BC399"/>
      <c r="BD399"/>
    </row>
    <row r="400" spans="53:56" s="3" customFormat="1" x14ac:dyDescent="0.55000000000000004">
      <c r="BA400"/>
      <c r="BB400"/>
      <c r="BC400"/>
      <c r="BD400"/>
    </row>
    <row r="401" spans="7:56" s="3" customFormat="1" x14ac:dyDescent="0.55000000000000004">
      <c r="BA401"/>
      <c r="BB401"/>
      <c r="BC401"/>
      <c r="BD401"/>
    </row>
    <row r="402" spans="7:56" s="3" customFormat="1" x14ac:dyDescent="0.55000000000000004">
      <c r="BA402"/>
      <c r="BB402"/>
      <c r="BC402"/>
      <c r="BD402"/>
    </row>
    <row r="403" spans="7:56" s="3" customFormat="1" x14ac:dyDescent="0.55000000000000004">
      <c r="BA403"/>
      <c r="BB403"/>
      <c r="BC403"/>
      <c r="BD403"/>
    </row>
    <row r="404" spans="7:56" s="3" customFormat="1" x14ac:dyDescent="0.55000000000000004">
      <c r="BA404"/>
      <c r="BB404"/>
      <c r="BC404"/>
      <c r="BD404"/>
    </row>
    <row r="405" spans="7:56" s="3" customFormat="1" x14ac:dyDescent="0.55000000000000004">
      <c r="BA405"/>
      <c r="BB405"/>
      <c r="BC405"/>
      <c r="BD405"/>
    </row>
    <row r="406" spans="7:56" s="3" customFormat="1" x14ac:dyDescent="0.55000000000000004">
      <c r="BA406"/>
      <c r="BB406"/>
      <c r="BC406"/>
      <c r="BD406"/>
    </row>
    <row r="407" spans="7:56" s="3" customFormat="1" x14ac:dyDescent="0.55000000000000004">
      <c r="BA407"/>
      <c r="BB407"/>
      <c r="BC407"/>
      <c r="BD407"/>
    </row>
    <row r="408" spans="7:56" s="3" customFormat="1" x14ac:dyDescent="0.55000000000000004">
      <c r="BA408"/>
      <c r="BB408"/>
      <c r="BC408"/>
      <c r="BD408"/>
    </row>
    <row r="409" spans="7:56" s="3" customFormat="1" x14ac:dyDescent="0.55000000000000004">
      <c r="BA409"/>
      <c r="BB409"/>
      <c r="BC409"/>
      <c r="BD409"/>
    </row>
    <row r="410" spans="7:56" s="3" customFormat="1" x14ac:dyDescent="0.55000000000000004">
      <c r="G410" s="4"/>
      <c r="H410" s="4"/>
      <c r="I410" s="4"/>
      <c r="BA410"/>
      <c r="BB410"/>
      <c r="BC410"/>
      <c r="BD410"/>
    </row>
    <row r="411" spans="7:56" s="3" customFormat="1" x14ac:dyDescent="0.55000000000000004">
      <c r="G411" s="4"/>
      <c r="H411" s="4"/>
      <c r="I411" s="4"/>
      <c r="BA411"/>
      <c r="BB411"/>
      <c r="BC411"/>
      <c r="BD411"/>
    </row>
    <row r="412" spans="7:56" s="3" customFormat="1" x14ac:dyDescent="0.55000000000000004">
      <c r="BA412"/>
      <c r="BB412"/>
      <c r="BC412"/>
      <c r="BD412"/>
    </row>
    <row r="413" spans="7:56" s="3" customFormat="1" x14ac:dyDescent="0.55000000000000004">
      <c r="BA413"/>
      <c r="BB413"/>
      <c r="BC413"/>
      <c r="BD413"/>
    </row>
    <row r="414" spans="7:56" s="3" customFormat="1" x14ac:dyDescent="0.55000000000000004">
      <c r="BA414"/>
      <c r="BB414"/>
      <c r="BC414"/>
      <c r="BD414"/>
    </row>
    <row r="415" spans="7:56" s="3" customFormat="1" x14ac:dyDescent="0.55000000000000004">
      <c r="BA415"/>
      <c r="BB415"/>
      <c r="BC415"/>
      <c r="BD415"/>
    </row>
    <row r="416" spans="7:56" s="3" customFormat="1" x14ac:dyDescent="0.55000000000000004">
      <c r="G416" s="5"/>
      <c r="H416" s="5"/>
      <c r="I416" s="5"/>
      <c r="BA416"/>
      <c r="BB416"/>
      <c r="BC416"/>
      <c r="BD416"/>
    </row>
    <row r="417" spans="7:56" s="3" customFormat="1" x14ac:dyDescent="0.55000000000000004">
      <c r="G417" s="5"/>
      <c r="H417" s="5"/>
      <c r="I417" s="5"/>
      <c r="BA417"/>
      <c r="BB417"/>
      <c r="BC417"/>
      <c r="BD417"/>
    </row>
    <row r="418" spans="7:56" s="3" customFormat="1" x14ac:dyDescent="0.55000000000000004">
      <c r="BA418"/>
      <c r="BB418"/>
      <c r="BC418"/>
      <c r="BD418"/>
    </row>
    <row r="419" spans="7:56" s="3" customFormat="1" x14ac:dyDescent="0.55000000000000004">
      <c r="BA419"/>
      <c r="BB419"/>
      <c r="BC419"/>
      <c r="BD419"/>
    </row>
    <row r="420" spans="7:56" s="3" customFormat="1" x14ac:dyDescent="0.55000000000000004">
      <c r="BA420"/>
      <c r="BB420"/>
      <c r="BC420"/>
      <c r="BD420"/>
    </row>
    <row r="421" spans="7:56" s="3" customFormat="1" x14ac:dyDescent="0.55000000000000004">
      <c r="BA421"/>
      <c r="BB421"/>
      <c r="BC421"/>
      <c r="BD421"/>
    </row>
    <row r="422" spans="7:56" s="3" customFormat="1" x14ac:dyDescent="0.55000000000000004">
      <c r="BA422"/>
      <c r="BB422"/>
      <c r="BC422"/>
      <c r="BD422"/>
    </row>
    <row r="423" spans="7:56" s="3" customFormat="1" x14ac:dyDescent="0.55000000000000004">
      <c r="BA423"/>
      <c r="BB423"/>
      <c r="BC423"/>
      <c r="BD423"/>
    </row>
    <row r="424" spans="7:56" s="3" customFormat="1" x14ac:dyDescent="0.55000000000000004">
      <c r="BA424"/>
      <c r="BB424"/>
      <c r="BC424"/>
      <c r="BD424"/>
    </row>
    <row r="425" spans="7:56" s="3" customFormat="1" x14ac:dyDescent="0.55000000000000004">
      <c r="BA425"/>
      <c r="BB425"/>
      <c r="BC425"/>
      <c r="BD425"/>
    </row>
    <row r="426" spans="7:56" s="3" customFormat="1" x14ac:dyDescent="0.55000000000000004">
      <c r="BA426"/>
      <c r="BB426"/>
      <c r="BC426"/>
      <c r="BD426"/>
    </row>
    <row r="427" spans="7:56" s="3" customFormat="1" x14ac:dyDescent="0.55000000000000004">
      <c r="BA427"/>
      <c r="BB427"/>
      <c r="BC427"/>
      <c r="BD427"/>
    </row>
    <row r="428" spans="7:56" s="3" customFormat="1" x14ac:dyDescent="0.55000000000000004">
      <c r="BA428"/>
      <c r="BB428"/>
      <c r="BC428"/>
      <c r="BD428"/>
    </row>
    <row r="429" spans="7:56" s="3" customFormat="1" x14ac:dyDescent="0.55000000000000004">
      <c r="BA429"/>
      <c r="BB429"/>
      <c r="BC429"/>
      <c r="BD429"/>
    </row>
    <row r="430" spans="7:56" s="3" customFormat="1" x14ac:dyDescent="0.55000000000000004">
      <c r="BA430"/>
      <c r="BB430"/>
      <c r="BC430"/>
      <c r="BD430"/>
    </row>
    <row r="431" spans="7:56" s="3" customFormat="1" x14ac:dyDescent="0.55000000000000004">
      <c r="BA431"/>
      <c r="BB431"/>
      <c r="BC431"/>
      <c r="BD431"/>
    </row>
    <row r="432" spans="7:56" s="3" customFormat="1" x14ac:dyDescent="0.55000000000000004">
      <c r="BA432"/>
      <c r="BB432"/>
      <c r="BC432"/>
      <c r="BD432"/>
    </row>
    <row r="433" spans="1:56" s="3" customFormat="1" x14ac:dyDescent="0.55000000000000004">
      <c r="BA433"/>
      <c r="BB433"/>
      <c r="BC433"/>
      <c r="BD433"/>
    </row>
    <row r="434" spans="1:56" s="3" customFormat="1" x14ac:dyDescent="0.55000000000000004">
      <c r="BA434"/>
      <c r="BB434"/>
      <c r="BC434"/>
      <c r="BD434"/>
    </row>
    <row r="435" spans="1:56" s="3" customFormat="1" x14ac:dyDescent="0.55000000000000004">
      <c r="BA435"/>
      <c r="BB435"/>
      <c r="BC435"/>
      <c r="BD435"/>
    </row>
    <row r="436" spans="1:56" s="3" customFormat="1" x14ac:dyDescent="0.55000000000000004">
      <c r="BA436"/>
      <c r="BB436"/>
      <c r="BC436"/>
      <c r="BD436"/>
    </row>
    <row r="437" spans="1:56" s="3" customFormat="1" x14ac:dyDescent="0.55000000000000004">
      <c r="BA437"/>
      <c r="BB437"/>
      <c r="BC437"/>
      <c r="BD437"/>
    </row>
    <row r="438" spans="1:56" s="3" customFormat="1" x14ac:dyDescent="0.55000000000000004">
      <c r="BA438"/>
      <c r="BB438"/>
      <c r="BC438"/>
      <c r="BD438"/>
    </row>
    <row r="439" spans="1:56" s="3" customFormat="1" x14ac:dyDescent="0.55000000000000004">
      <c r="BA439"/>
      <c r="BB439"/>
      <c r="BC439"/>
      <c r="BD439"/>
    </row>
    <row r="440" spans="1:56" s="3" customFormat="1" x14ac:dyDescent="0.55000000000000004">
      <c r="BA440"/>
      <c r="BB440"/>
      <c r="BC440"/>
      <c r="BD440"/>
    </row>
    <row r="441" spans="1:56" s="3" customFormat="1" x14ac:dyDescent="0.55000000000000004">
      <c r="BA441"/>
      <c r="BB441"/>
      <c r="BC441"/>
      <c r="BD441"/>
    </row>
    <row r="442" spans="1:56" x14ac:dyDescent="0.55000000000000004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</row>
    <row r="443" spans="1:56" s="3" customFormat="1" x14ac:dyDescent="0.55000000000000004">
      <c r="BA443"/>
      <c r="BB443"/>
      <c r="BC443"/>
      <c r="BD443"/>
    </row>
    <row r="444" spans="1:56" s="3" customFormat="1" x14ac:dyDescent="0.55000000000000004">
      <c r="BA444"/>
      <c r="BB444"/>
      <c r="BC444"/>
      <c r="BD444"/>
    </row>
    <row r="445" spans="1:56" s="3" customFormat="1" x14ac:dyDescent="0.55000000000000004"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/>
      <c r="BB445"/>
      <c r="BC445"/>
      <c r="BD445"/>
    </row>
    <row r="446" spans="1:56" s="3" customFormat="1" x14ac:dyDescent="0.55000000000000004">
      <c r="BA446"/>
      <c r="BB446"/>
      <c r="BC446"/>
      <c r="BD446"/>
    </row>
    <row r="447" spans="1:56" s="3" customFormat="1" x14ac:dyDescent="0.55000000000000004">
      <c r="BA447"/>
      <c r="BB447"/>
      <c r="BC447"/>
      <c r="BD447"/>
    </row>
    <row r="448" spans="1:56" s="3" customFormat="1" x14ac:dyDescent="0.55000000000000004">
      <c r="BA448"/>
      <c r="BB448"/>
      <c r="BC448"/>
      <c r="BD448"/>
    </row>
    <row r="449" spans="7:56" s="3" customFormat="1" x14ac:dyDescent="0.55000000000000004">
      <c r="BA449"/>
      <c r="BB449"/>
      <c r="BC449"/>
      <c r="BD449"/>
    </row>
    <row r="450" spans="7:56" s="3" customFormat="1" x14ac:dyDescent="0.55000000000000004">
      <c r="BA450"/>
      <c r="BB450"/>
      <c r="BC450"/>
      <c r="BD450"/>
    </row>
    <row r="451" spans="7:56" s="3" customFormat="1" x14ac:dyDescent="0.55000000000000004">
      <c r="G451" s="4"/>
      <c r="I451" s="4"/>
      <c r="BA451"/>
      <c r="BB451"/>
      <c r="BC451"/>
      <c r="BD451"/>
    </row>
    <row r="452" spans="7:56" s="3" customFormat="1" x14ac:dyDescent="0.55000000000000004">
      <c r="BA452"/>
      <c r="BB452"/>
      <c r="BC452"/>
      <c r="BD452"/>
    </row>
    <row r="453" spans="7:56" s="3" customFormat="1" x14ac:dyDescent="0.55000000000000004">
      <c r="BA453"/>
      <c r="BB453"/>
      <c r="BC453"/>
      <c r="BD453"/>
    </row>
    <row r="454" spans="7:56" s="3" customFormat="1" x14ac:dyDescent="0.55000000000000004">
      <c r="BA454"/>
      <c r="BB454"/>
      <c r="BC454"/>
      <c r="BD454"/>
    </row>
    <row r="455" spans="7:56" s="3" customFormat="1" x14ac:dyDescent="0.55000000000000004">
      <c r="BA455"/>
      <c r="BB455"/>
      <c r="BC455"/>
      <c r="BD455"/>
    </row>
    <row r="456" spans="7:56" s="3" customFormat="1" x14ac:dyDescent="0.55000000000000004">
      <c r="BA456"/>
      <c r="BB456"/>
      <c r="BC456"/>
      <c r="BD456"/>
    </row>
    <row r="457" spans="7:56" s="3" customFormat="1" x14ac:dyDescent="0.55000000000000004">
      <c r="BA457"/>
      <c r="BB457"/>
      <c r="BC457"/>
      <c r="BD457"/>
    </row>
    <row r="458" spans="7:56" s="3" customFormat="1" x14ac:dyDescent="0.55000000000000004">
      <c r="BA458"/>
      <c r="BB458"/>
      <c r="BC458"/>
      <c r="BD458"/>
    </row>
    <row r="459" spans="7:56" s="3" customFormat="1" x14ac:dyDescent="0.55000000000000004">
      <c r="BA459"/>
      <c r="BB459"/>
      <c r="BC459"/>
      <c r="BD459"/>
    </row>
    <row r="460" spans="7:56" s="3" customFormat="1" x14ac:dyDescent="0.55000000000000004">
      <c r="BA460"/>
      <c r="BB460"/>
      <c r="BC460"/>
      <c r="BD460"/>
    </row>
    <row r="462" spans="7:56" s="3" customFormat="1" x14ac:dyDescent="0.55000000000000004">
      <c r="BA462"/>
      <c r="BB462"/>
      <c r="BC462"/>
      <c r="BD462"/>
    </row>
    <row r="463" spans="7:56" s="3" customFormat="1" x14ac:dyDescent="0.55000000000000004">
      <c r="BA463"/>
      <c r="BB463"/>
      <c r="BC463"/>
      <c r="BD463"/>
    </row>
    <row r="465" spans="13:56" s="3" customFormat="1" x14ac:dyDescent="0.55000000000000004">
      <c r="BA465"/>
      <c r="BB465"/>
      <c r="BC465"/>
      <c r="BD465"/>
    </row>
    <row r="466" spans="13:56" s="3" customFormat="1" x14ac:dyDescent="0.55000000000000004">
      <c r="BA466"/>
      <c r="BB466"/>
      <c r="BC466"/>
      <c r="BD466"/>
    </row>
    <row r="467" spans="13:56" s="3" customFormat="1" x14ac:dyDescent="0.55000000000000004">
      <c r="BA467"/>
      <c r="BB467"/>
      <c r="BC467"/>
      <c r="BD467"/>
    </row>
    <row r="468" spans="13:56" s="3" customFormat="1" x14ac:dyDescent="0.55000000000000004">
      <c r="BA468"/>
      <c r="BB468"/>
      <c r="BC468"/>
      <c r="BD468"/>
    </row>
    <row r="469" spans="13:56" s="3" customFormat="1" x14ac:dyDescent="0.55000000000000004">
      <c r="BA469"/>
      <c r="BB469"/>
      <c r="BC469"/>
      <c r="BD469"/>
    </row>
    <row r="470" spans="13:56" s="3" customFormat="1" x14ac:dyDescent="0.55000000000000004">
      <c r="BA470"/>
      <c r="BB470"/>
      <c r="BC470"/>
      <c r="BD470"/>
    </row>
    <row r="471" spans="13:56" s="3" customFormat="1" x14ac:dyDescent="0.55000000000000004">
      <c r="BA471"/>
      <c r="BB471"/>
      <c r="BC471"/>
      <c r="BD471"/>
    </row>
    <row r="472" spans="13:56" s="3" customFormat="1" x14ac:dyDescent="0.55000000000000004">
      <c r="BA472"/>
      <c r="BB472"/>
      <c r="BC472"/>
      <c r="BD472"/>
    </row>
    <row r="474" spans="13:56" s="3" customFormat="1" x14ac:dyDescent="0.55000000000000004">
      <c r="BA474"/>
      <c r="BB474"/>
      <c r="BC474"/>
      <c r="BD474"/>
    </row>
    <row r="475" spans="13:56" s="3" customFormat="1" x14ac:dyDescent="0.55000000000000004">
      <c r="BA475"/>
      <c r="BB475"/>
      <c r="BC475"/>
      <c r="BD475"/>
    </row>
    <row r="476" spans="13:56" s="3" customFormat="1" x14ac:dyDescent="0.55000000000000004">
      <c r="BA476"/>
      <c r="BB476"/>
      <c r="BC476"/>
      <c r="BD476"/>
    </row>
    <row r="477" spans="13:56" s="3" customFormat="1" x14ac:dyDescent="0.55000000000000004">
      <c r="BA477"/>
      <c r="BB477"/>
      <c r="BC477"/>
      <c r="BD477"/>
    </row>
    <row r="479" spans="13:56" s="3" customFormat="1" x14ac:dyDescent="0.55000000000000004">
      <c r="M479" s="7"/>
      <c r="BA479"/>
      <c r="BB479"/>
      <c r="BC479"/>
      <c r="BD479"/>
    </row>
    <row r="480" spans="13:56" s="3" customFormat="1" x14ac:dyDescent="0.55000000000000004">
      <c r="BA480"/>
      <c r="BB480"/>
      <c r="BC480"/>
      <c r="BD480"/>
    </row>
    <row r="481" spans="11:56" s="3" customFormat="1" x14ac:dyDescent="0.55000000000000004">
      <c r="M481" s="7"/>
      <c r="BA481"/>
      <c r="BB481"/>
      <c r="BC481"/>
      <c r="BD481"/>
    </row>
    <row r="482" spans="11:56" s="3" customFormat="1" x14ac:dyDescent="0.55000000000000004">
      <c r="K482" s="7"/>
      <c r="L482" s="7"/>
      <c r="M482" s="7"/>
      <c r="N482" s="7"/>
      <c r="BA482"/>
      <c r="BB482"/>
      <c r="BC482"/>
      <c r="BD482"/>
    </row>
    <row r="483" spans="11:56" s="3" customFormat="1" x14ac:dyDescent="0.55000000000000004">
      <c r="BA483"/>
      <c r="BB483"/>
      <c r="BC483"/>
      <c r="BD483"/>
    </row>
    <row r="484" spans="11:56" s="3" customFormat="1" x14ac:dyDescent="0.55000000000000004">
      <c r="K484" s="7"/>
      <c r="L484" s="7"/>
      <c r="M484" s="7"/>
      <c r="BA484"/>
      <c r="BB484"/>
      <c r="BC484"/>
      <c r="BD484"/>
    </row>
  </sheetData>
  <autoFilter ref="A1:AQ460" xr:uid="{00000000-0009-0000-0000-00000B000000}">
    <sortState xmlns:xlrd2="http://schemas.microsoft.com/office/spreadsheetml/2017/richdata2" ref="A185:AQ435">
      <sortCondition descending="1" ref="K1:K452"/>
    </sortState>
  </autoFilter>
  <conditionalFormatting sqref="AM1:AZ1 AM306:AZ406 J410:J411 N410:Y411 A410:A411 C410:F411 A412:Y412 A419:Y419 AA442 AA419:AC419 AA412:AC412 AA306:AC406 AA1:AC1 AA410:AA411 A442:Y442 A443:B451 AE1:AJ1 AE306:AJ406 AE412:AJ412 AE419:AJ419 K407:K411 K413:K418 K420:K441 BE1:XFD227 Z123:AZ227 BE482:XFD484 A482:J484 N482:AZ484 A1:Y226 C234:Y406 B229:B411 Z229:AZ305 BE229:XFD406 A229:A406 D233:Y233 A227:B227 E227:Y227 C227:C233 E229:Y232 D227:D232">
    <cfRule type="expression" dxfId="1929" priority="1923">
      <formula>$E1&lt;12</formula>
    </cfRule>
    <cfRule type="expression" dxfId="1928" priority="1924">
      <formula>$E1=18</formula>
    </cfRule>
    <cfRule type="expression" dxfId="1927" priority="1925">
      <formula>$E1=17</formula>
    </cfRule>
    <cfRule type="expression" dxfId="1926" priority="1926">
      <formula>$E1=16</formula>
    </cfRule>
    <cfRule type="expression" dxfId="1925" priority="1927">
      <formula>$E1=15</formula>
    </cfRule>
    <cfRule type="expression" dxfId="1924" priority="1928">
      <formula>$E1=14</formula>
    </cfRule>
    <cfRule type="expression" dxfId="1923" priority="1929">
      <formula>$E1=13</formula>
    </cfRule>
    <cfRule type="expression" dxfId="1922" priority="1930">
      <formula>$E1=12</formula>
    </cfRule>
  </conditionalFormatting>
  <conditionalFormatting sqref="AM1:AZ1 AM306:AZ406 J410:J411 N410:Y411 A410:A411 C410:F411 A412:Y412 A419:Y419 AA442 AA419:AC419 AA412:AC412 AA306:AC406 AA1:AC1 AA410:AA411 A442:Y442 A443:B451 AE1:AJ1 AE306:AJ406 AE412:AJ412 AE419:AJ419 K407:K411 K413:K418 K420:K441 BE1:XFD227 Z123:AZ227 BE482:XFD484 A482:J484 N482:AZ484 A1:Y226 C234:Y406 B229:B411 Z229:AZ305 BE229:XFD406 A229:A406 D233:Y233 A227:B227 E227:Y227 C227:C233 E229:Y232 D227:D232">
    <cfRule type="expression" dxfId="1921" priority="1914">
      <formula>$E1=10</formula>
    </cfRule>
    <cfRule type="expression" dxfId="1920" priority="1915">
      <formula>$E1=11</formula>
    </cfRule>
    <cfRule type="expression" dxfId="1919" priority="1916">
      <formula>$E1=18</formula>
    </cfRule>
    <cfRule type="expression" dxfId="1918" priority="1917">
      <formula>$E1=17</formula>
    </cfRule>
    <cfRule type="expression" dxfId="1917" priority="1918">
      <formula>$E1=16</formula>
    </cfRule>
    <cfRule type="expression" dxfId="1916" priority="1919">
      <formula>$E1=15</formula>
    </cfRule>
    <cfRule type="expression" dxfId="1915" priority="1920">
      <formula>$E1=14</formula>
    </cfRule>
    <cfRule type="expression" dxfId="1914" priority="1921">
      <formula>$E1=13</formula>
    </cfRule>
    <cfRule type="expression" dxfId="1913" priority="1922">
      <formula>$E1=12</formula>
    </cfRule>
  </conditionalFormatting>
  <conditionalFormatting sqref="K412 K419">
    <cfRule type="expression" dxfId="1912" priority="1905">
      <formula>$E412=10</formula>
    </cfRule>
    <cfRule type="expression" dxfId="1911" priority="1906">
      <formula>$E412=11</formula>
    </cfRule>
    <cfRule type="expression" dxfId="1910" priority="1907">
      <formula>$E412=18</formula>
    </cfRule>
    <cfRule type="expression" dxfId="1909" priority="1908">
      <formula>$E412=17</formula>
    </cfRule>
    <cfRule type="expression" dxfId="1908" priority="1909">
      <formula>$E412=16</formula>
    </cfRule>
    <cfRule type="expression" dxfId="1907" priority="1910">
      <formula>$E412=15</formula>
    </cfRule>
    <cfRule type="expression" dxfId="1906" priority="1911">
      <formula>$E412=14</formula>
    </cfRule>
    <cfRule type="expression" dxfId="1905" priority="1912">
      <formula>$E412=13</formula>
    </cfRule>
    <cfRule type="expression" dxfId="1904" priority="1913">
      <formula>$E412=12</formula>
    </cfRule>
  </conditionalFormatting>
  <conditionalFormatting sqref="A412:F412 A410:A411 C410:F411 A419:F419 A442:F442">
    <cfRule type="expression" dxfId="1903" priority="1897">
      <formula>$E410&lt;12</formula>
    </cfRule>
    <cfRule type="expression" dxfId="1902" priority="1898">
      <formula>$E410=18</formula>
    </cfRule>
    <cfRule type="expression" dxfId="1901" priority="1899">
      <formula>$E410=17</formula>
    </cfRule>
    <cfRule type="expression" dxfId="1900" priority="1900">
      <formula>$E410=16</formula>
    </cfRule>
    <cfRule type="expression" dxfId="1899" priority="1901">
      <formula>$E410=15</formula>
    </cfRule>
    <cfRule type="expression" dxfId="1898" priority="1902">
      <formula>$E410=14</formula>
    </cfRule>
    <cfRule type="expression" dxfId="1897" priority="1903">
      <formula>$E410=13</formula>
    </cfRule>
    <cfRule type="expression" dxfId="1896" priority="1904">
      <formula>$E410=12</formula>
    </cfRule>
  </conditionalFormatting>
  <conditionalFormatting sqref="A412:F412 A410:A411 C410:F411 A419:F419 A442:F442">
    <cfRule type="expression" dxfId="1895" priority="1888">
      <formula>$E410=10</formula>
    </cfRule>
    <cfRule type="expression" dxfId="1894" priority="1889">
      <formula>$E410=11</formula>
    </cfRule>
    <cfRule type="expression" dxfId="1893" priority="1890">
      <formula>$E410=18</formula>
    </cfRule>
    <cfRule type="expression" dxfId="1892" priority="1891">
      <formula>$E410=17</formula>
    </cfRule>
    <cfRule type="expression" dxfId="1891" priority="1892">
      <formula>$E410=16</formula>
    </cfRule>
    <cfRule type="expression" dxfId="1890" priority="1893">
      <formula>$E410=15</formula>
    </cfRule>
    <cfRule type="expression" dxfId="1889" priority="1894">
      <formula>$E410=14</formula>
    </cfRule>
    <cfRule type="expression" dxfId="1888" priority="1895">
      <formula>$E410=13</formula>
    </cfRule>
    <cfRule type="expression" dxfId="1887" priority="1896">
      <formula>$E410=12</formula>
    </cfRule>
  </conditionalFormatting>
  <conditionalFormatting sqref="AB410:AB412 AB419 AB442">
    <cfRule type="expression" dxfId="1886" priority="1880">
      <formula>$E410&lt;12</formula>
    </cfRule>
    <cfRule type="expression" dxfId="1885" priority="1881">
      <formula>$E410=18</formula>
    </cfRule>
    <cfRule type="expression" dxfId="1884" priority="1882">
      <formula>$E410=17</formula>
    </cfRule>
    <cfRule type="expression" dxfId="1883" priority="1883">
      <formula>$E410=16</formula>
    </cfRule>
    <cfRule type="expression" dxfId="1882" priority="1884">
      <formula>$E410=15</formula>
    </cfRule>
    <cfRule type="expression" dxfId="1881" priority="1885">
      <formula>$E410=14</formula>
    </cfRule>
    <cfRule type="expression" dxfId="1880" priority="1886">
      <formula>$E410=13</formula>
    </cfRule>
    <cfRule type="expression" dxfId="1879" priority="1887">
      <formula>$E410=12</formula>
    </cfRule>
  </conditionalFormatting>
  <conditionalFormatting sqref="AB410:AB412 AB419 AB442">
    <cfRule type="expression" dxfId="1878" priority="1871">
      <formula>$E410=10</formula>
    </cfRule>
    <cfRule type="expression" dxfId="1877" priority="1872">
      <formula>$E410=11</formula>
    </cfRule>
    <cfRule type="expression" dxfId="1876" priority="1873">
      <formula>$E410=18</formula>
    </cfRule>
    <cfRule type="expression" dxfId="1875" priority="1874">
      <formula>$E410=17</formula>
    </cfRule>
    <cfRule type="expression" dxfId="1874" priority="1875">
      <formula>$E410=16</formula>
    </cfRule>
    <cfRule type="expression" dxfId="1873" priority="1876">
      <formula>$E410=15</formula>
    </cfRule>
    <cfRule type="expression" dxfId="1872" priority="1877">
      <formula>$E410=14</formula>
    </cfRule>
    <cfRule type="expression" dxfId="1871" priority="1878">
      <formula>$E410=13</formula>
    </cfRule>
    <cfRule type="expression" dxfId="1870" priority="1879">
      <formula>$E410=12</formula>
    </cfRule>
  </conditionalFormatting>
  <conditionalFormatting sqref="M306:M406 AM2:AZ2 AA2:AC2 AA14:AC102 AA3 AM14:AZ102 AC3 AF3:AG3 AM3 AO3 AQ3:AZ13 AI3:AJ3 AQ103:AZ122 AE14:AJ102 AE2:AJ2">
    <cfRule type="expression" dxfId="1869" priority="1863">
      <formula>$E2&lt;12</formula>
    </cfRule>
    <cfRule type="expression" dxfId="1868" priority="1864">
      <formula>$E2=18</formula>
    </cfRule>
    <cfRule type="expression" dxfId="1867" priority="1865">
      <formula>$E2=17</formula>
    </cfRule>
    <cfRule type="expression" dxfId="1866" priority="1866">
      <formula>$E2=16</formula>
    </cfRule>
    <cfRule type="expression" dxfId="1865" priority="1867">
      <formula>$E2=15</formula>
    </cfRule>
    <cfRule type="expression" dxfId="1864" priority="1868">
      <formula>$E2=14</formula>
    </cfRule>
    <cfRule type="expression" dxfId="1863" priority="1869">
      <formula>$E2=13</formula>
    </cfRule>
    <cfRule type="expression" dxfId="1862" priority="1870">
      <formula>$E2=12</formula>
    </cfRule>
  </conditionalFormatting>
  <conditionalFormatting sqref="M306:M406 AM2:AZ2 AA2:AC2 AA14:AC102 AA3 AM14:AZ102 AC3 AF3:AG3 AM3 AO3 AQ3:AZ13 AI3:AJ3 AQ103:AZ122 AE14:AJ102 AE2:AJ2">
    <cfRule type="expression" dxfId="1861" priority="1854">
      <formula>$E2=10</formula>
    </cfRule>
    <cfRule type="expression" dxfId="1860" priority="1855">
      <formula>$E2=11</formula>
    </cfRule>
    <cfRule type="expression" dxfId="1859" priority="1856">
      <formula>$E2=18</formula>
    </cfRule>
    <cfRule type="expression" dxfId="1858" priority="1857">
      <formula>$E2=17</formula>
    </cfRule>
    <cfRule type="expression" dxfId="1857" priority="1858">
      <formula>$E2=16</formula>
    </cfRule>
    <cfRule type="expression" dxfId="1856" priority="1859">
      <formula>$E2=15</formula>
    </cfRule>
    <cfRule type="expression" dxfId="1855" priority="1860">
      <formula>$E2=14</formula>
    </cfRule>
    <cfRule type="expression" dxfId="1854" priority="1861">
      <formula>$E2=13</formula>
    </cfRule>
    <cfRule type="expression" dxfId="1853" priority="1862">
      <formula>$E2=12</formula>
    </cfRule>
  </conditionalFormatting>
  <conditionalFormatting sqref="AM408:AZ412 A408:A411 N410:Y411 C410:J411 C408:Y409 AM419:AZ419 AA408:AC411 BE419:XFD419 BE408:XFD412 AE408:AJ411">
    <cfRule type="expression" dxfId="1852" priority="1846">
      <formula>$E408&lt;12</formula>
    </cfRule>
    <cfRule type="expression" dxfId="1851" priority="1847">
      <formula>$E408=18</formula>
    </cfRule>
    <cfRule type="expression" dxfId="1850" priority="1848">
      <formula>$E408=17</formula>
    </cfRule>
    <cfRule type="expression" dxfId="1849" priority="1849">
      <formula>$E408=16</formula>
    </cfRule>
    <cfRule type="expression" dxfId="1848" priority="1850">
      <formula>$E408=15</formula>
    </cfRule>
    <cfRule type="expression" dxfId="1847" priority="1851">
      <formula>$E408=14</formula>
    </cfRule>
    <cfRule type="expression" dxfId="1846" priority="1852">
      <formula>$E408=13</formula>
    </cfRule>
    <cfRule type="expression" dxfId="1845" priority="1853">
      <formula>$E408=12</formula>
    </cfRule>
  </conditionalFormatting>
  <conditionalFormatting sqref="AM408:AZ412 A408:A411 N410:Y411 C410:J411 C408:Y409 AM419:AZ419 AA408:AC411 BE419:XFD419 BE408:XFD412 AE408:AJ411">
    <cfRule type="expression" dxfId="1844" priority="1837">
      <formula>$E408=10</formula>
    </cfRule>
    <cfRule type="expression" dxfId="1843" priority="1838">
      <formula>$E408=11</formula>
    </cfRule>
    <cfRule type="expression" dxfId="1842" priority="1839">
      <formula>$E408=18</formula>
    </cfRule>
    <cfRule type="expression" dxfId="1841" priority="1840">
      <formula>$E408=17</formula>
    </cfRule>
    <cfRule type="expression" dxfId="1840" priority="1841">
      <formula>$E408=16</formula>
    </cfRule>
    <cfRule type="expression" dxfId="1839" priority="1842">
      <formula>$E408=15</formula>
    </cfRule>
    <cfRule type="expression" dxfId="1838" priority="1843">
      <formula>$E408=14</formula>
    </cfRule>
    <cfRule type="expression" dxfId="1837" priority="1844">
      <formula>$E408=13</formula>
    </cfRule>
    <cfRule type="expression" dxfId="1836" priority="1845">
      <formula>$E408=12</formula>
    </cfRule>
  </conditionalFormatting>
  <conditionalFormatting sqref="K408:K409 M408:M409 M412 K412 K419 M419">
    <cfRule type="expression" dxfId="1835" priority="1829">
      <formula>$E408&lt;12</formula>
    </cfRule>
    <cfRule type="expression" dxfId="1834" priority="1830">
      <formula>$E408=18</formula>
    </cfRule>
    <cfRule type="expression" dxfId="1833" priority="1831">
      <formula>$E408=17</formula>
    </cfRule>
    <cfRule type="expression" dxfId="1832" priority="1832">
      <formula>$E408=16</formula>
    </cfRule>
    <cfRule type="expression" dxfId="1831" priority="1833">
      <formula>$E408=15</formula>
    </cfRule>
    <cfRule type="expression" dxfId="1830" priority="1834">
      <formula>$E408=14</formula>
    </cfRule>
    <cfRule type="expression" dxfId="1829" priority="1835">
      <formula>$E408=13</formula>
    </cfRule>
    <cfRule type="expression" dxfId="1828" priority="1836">
      <formula>$E408=12</formula>
    </cfRule>
  </conditionalFormatting>
  <conditionalFormatting sqref="K408:K409 M408:M409 M412 K412 K419 M419">
    <cfRule type="expression" dxfId="1827" priority="1820">
      <formula>$E408=10</formula>
    </cfRule>
    <cfRule type="expression" dxfId="1826" priority="1821">
      <formula>$E408=11</formula>
    </cfRule>
    <cfRule type="expression" dxfId="1825" priority="1822">
      <formula>$E408=18</formula>
    </cfRule>
    <cfRule type="expression" dxfId="1824" priority="1823">
      <formula>$E408=17</formula>
    </cfRule>
    <cfRule type="expression" dxfId="1823" priority="1824">
      <formula>$E408=16</formula>
    </cfRule>
    <cfRule type="expression" dxfId="1822" priority="1825">
      <formula>$E408=15</formula>
    </cfRule>
    <cfRule type="expression" dxfId="1821" priority="1826">
      <formula>$E408=14</formula>
    </cfRule>
    <cfRule type="expression" dxfId="1820" priority="1827">
      <formula>$E408=13</formula>
    </cfRule>
    <cfRule type="expression" dxfId="1819" priority="1828">
      <formula>$E408=12</formula>
    </cfRule>
  </conditionalFormatting>
  <conditionalFormatting sqref="A407 AM407:AZ407 C407:Y407 AA407:AC407 BE407:XFD407 AE407:AJ407">
    <cfRule type="expression" dxfId="1818" priority="1812">
      <formula>$E407&lt;12</formula>
    </cfRule>
    <cfRule type="expression" dxfId="1817" priority="1813">
      <formula>$E407=18</formula>
    </cfRule>
    <cfRule type="expression" dxfId="1816" priority="1814">
      <formula>$E407=17</formula>
    </cfRule>
    <cfRule type="expression" dxfId="1815" priority="1815">
      <formula>$E407=16</formula>
    </cfRule>
    <cfRule type="expression" dxfId="1814" priority="1816">
      <formula>$E407=15</formula>
    </cfRule>
    <cfRule type="expression" dxfId="1813" priority="1817">
      <formula>$E407=14</formula>
    </cfRule>
    <cfRule type="expression" dxfId="1812" priority="1818">
      <formula>$E407=13</formula>
    </cfRule>
    <cfRule type="expression" dxfId="1811" priority="1819">
      <formula>$E407=12</formula>
    </cfRule>
  </conditionalFormatting>
  <conditionalFormatting sqref="A407 AM407:AZ407 C407:Y407 AA407:AC407 BE407:XFD407 AE407:AJ407">
    <cfRule type="expression" dxfId="1810" priority="1803">
      <formula>$E407=10</formula>
    </cfRule>
    <cfRule type="expression" dxfId="1809" priority="1804">
      <formula>$E407=11</formula>
    </cfRule>
    <cfRule type="expression" dxfId="1808" priority="1805">
      <formula>$E407=18</formula>
    </cfRule>
    <cfRule type="expression" dxfId="1807" priority="1806">
      <formula>$E407=17</formula>
    </cfRule>
    <cfRule type="expression" dxfId="1806" priority="1807">
      <formula>$E407=16</formula>
    </cfRule>
    <cfRule type="expression" dxfId="1805" priority="1808">
      <formula>$E407=15</formula>
    </cfRule>
    <cfRule type="expression" dxfId="1804" priority="1809">
      <formula>$E407=14</formula>
    </cfRule>
    <cfRule type="expression" dxfId="1803" priority="1810">
      <formula>$E407=13</formula>
    </cfRule>
    <cfRule type="expression" dxfId="1802" priority="1811">
      <formula>$E407=12</formula>
    </cfRule>
  </conditionalFormatting>
  <conditionalFormatting sqref="K407 M407">
    <cfRule type="expression" dxfId="1801" priority="1795">
      <formula>$E407&lt;12</formula>
    </cfRule>
    <cfRule type="expression" dxfId="1800" priority="1796">
      <formula>$E407=18</formula>
    </cfRule>
    <cfRule type="expression" dxfId="1799" priority="1797">
      <formula>$E407=17</formula>
    </cfRule>
    <cfRule type="expression" dxfId="1798" priority="1798">
      <formula>$E407=16</formula>
    </cfRule>
    <cfRule type="expression" dxfId="1797" priority="1799">
      <formula>$E407=15</formula>
    </cfRule>
    <cfRule type="expression" dxfId="1796" priority="1800">
      <formula>$E407=14</formula>
    </cfRule>
    <cfRule type="expression" dxfId="1795" priority="1801">
      <formula>$E407=13</formula>
    </cfRule>
    <cfRule type="expression" dxfId="1794" priority="1802">
      <formula>$E407=12</formula>
    </cfRule>
  </conditionalFormatting>
  <conditionalFormatting sqref="K407 M407">
    <cfRule type="expression" dxfId="1793" priority="1786">
      <formula>$E407=10</formula>
    </cfRule>
    <cfRule type="expression" dxfId="1792" priority="1787">
      <formula>$E407=11</formula>
    </cfRule>
    <cfRule type="expression" dxfId="1791" priority="1788">
      <formula>$E407=18</formula>
    </cfRule>
    <cfRule type="expression" dxfId="1790" priority="1789">
      <formula>$E407=17</formula>
    </cfRule>
    <cfRule type="expression" dxfId="1789" priority="1790">
      <formula>$E407=16</formula>
    </cfRule>
    <cfRule type="expression" dxfId="1788" priority="1791">
      <formula>$E407=15</formula>
    </cfRule>
    <cfRule type="expression" dxfId="1787" priority="1792">
      <formula>$E407=14</formula>
    </cfRule>
    <cfRule type="expression" dxfId="1786" priority="1793">
      <formula>$E407=13</formula>
    </cfRule>
    <cfRule type="expression" dxfId="1785" priority="1794">
      <formula>$E407=12</formula>
    </cfRule>
  </conditionalFormatting>
  <conditionalFormatting sqref="K410:M410">
    <cfRule type="expression" dxfId="1784" priority="1778">
      <formula>$E410&lt;12</formula>
    </cfRule>
    <cfRule type="expression" dxfId="1783" priority="1779">
      <formula>$E410=18</formula>
    </cfRule>
    <cfRule type="expression" dxfId="1782" priority="1780">
      <formula>$E410=17</formula>
    </cfRule>
    <cfRule type="expression" dxfId="1781" priority="1781">
      <formula>$E410=16</formula>
    </cfRule>
    <cfRule type="expression" dxfId="1780" priority="1782">
      <formula>$E410=15</formula>
    </cfRule>
    <cfRule type="expression" dxfId="1779" priority="1783">
      <formula>$E410=14</formula>
    </cfRule>
    <cfRule type="expression" dxfId="1778" priority="1784">
      <formula>$E410=13</formula>
    </cfRule>
    <cfRule type="expression" dxfId="1777" priority="1785">
      <formula>$E410=12</formula>
    </cfRule>
  </conditionalFormatting>
  <conditionalFormatting sqref="K410:M410">
    <cfRule type="expression" dxfId="1776" priority="1769">
      <formula>$E410=10</formula>
    </cfRule>
    <cfRule type="expression" dxfId="1775" priority="1770">
      <formula>$E410=11</formula>
    </cfRule>
    <cfRule type="expression" dxfId="1774" priority="1771">
      <formula>$E410=18</formula>
    </cfRule>
    <cfRule type="expression" dxfId="1773" priority="1772">
      <formula>$E410=17</formula>
    </cfRule>
    <cfRule type="expression" dxfId="1772" priority="1773">
      <formula>$E410=16</formula>
    </cfRule>
    <cfRule type="expression" dxfId="1771" priority="1774">
      <formula>$E410=15</formula>
    </cfRule>
    <cfRule type="expression" dxfId="1770" priority="1775">
      <formula>$E410=14</formula>
    </cfRule>
    <cfRule type="expression" dxfId="1769" priority="1776">
      <formula>$E410=13</formula>
    </cfRule>
    <cfRule type="expression" dxfId="1768" priority="1777">
      <formula>$E410=12</formula>
    </cfRule>
  </conditionalFormatting>
  <conditionalFormatting sqref="K411:M411">
    <cfRule type="expression" dxfId="1767" priority="1761">
      <formula>$E411&lt;12</formula>
    </cfRule>
    <cfRule type="expression" dxfId="1766" priority="1762">
      <formula>$E411=18</formula>
    </cfRule>
    <cfRule type="expression" dxfId="1765" priority="1763">
      <formula>$E411=17</formula>
    </cfRule>
    <cfRule type="expression" dxfId="1764" priority="1764">
      <formula>$E411=16</formula>
    </cfRule>
    <cfRule type="expression" dxfId="1763" priority="1765">
      <formula>$E411=15</formula>
    </cfRule>
    <cfRule type="expression" dxfId="1762" priority="1766">
      <formula>$E411=14</formula>
    </cfRule>
    <cfRule type="expression" dxfId="1761" priority="1767">
      <formula>$E411=13</formula>
    </cfRule>
    <cfRule type="expression" dxfId="1760" priority="1768">
      <formula>$E411=12</formula>
    </cfRule>
  </conditionalFormatting>
  <conditionalFormatting sqref="K411:M411">
    <cfRule type="expression" dxfId="1759" priority="1752">
      <formula>$E411=10</formula>
    </cfRule>
    <cfRule type="expression" dxfId="1758" priority="1753">
      <formula>$E411=11</formula>
    </cfRule>
    <cfRule type="expression" dxfId="1757" priority="1754">
      <formula>$E411=18</formula>
    </cfRule>
    <cfRule type="expression" dxfId="1756" priority="1755">
      <formula>$E411=17</formula>
    </cfRule>
    <cfRule type="expression" dxfId="1755" priority="1756">
      <formula>$E411=16</formula>
    </cfRule>
    <cfRule type="expression" dxfId="1754" priority="1757">
      <formula>$E411=15</formula>
    </cfRule>
    <cfRule type="expression" dxfId="1753" priority="1758">
      <formula>$E411=14</formula>
    </cfRule>
    <cfRule type="expression" dxfId="1752" priority="1759">
      <formula>$E411=13</formula>
    </cfRule>
    <cfRule type="expression" dxfId="1751" priority="1760">
      <formula>$E411=12</formula>
    </cfRule>
  </conditionalFormatting>
  <conditionalFormatting sqref="A413:A418 AM413:AZ418 C413:Y418 AA413:AC418 BE413:XFD418 AE413:AJ418">
    <cfRule type="expression" dxfId="1750" priority="1744">
      <formula>$E413&lt;12</formula>
    </cfRule>
    <cfRule type="expression" dxfId="1749" priority="1745">
      <formula>$E413=18</formula>
    </cfRule>
    <cfRule type="expression" dxfId="1748" priority="1746">
      <formula>$E413=17</formula>
    </cfRule>
    <cfRule type="expression" dxfId="1747" priority="1747">
      <formula>$E413=16</formula>
    </cfRule>
    <cfRule type="expression" dxfId="1746" priority="1748">
      <formula>$E413=15</formula>
    </cfRule>
    <cfRule type="expression" dxfId="1745" priority="1749">
      <formula>$E413=14</formula>
    </cfRule>
    <cfRule type="expression" dxfId="1744" priority="1750">
      <formula>$E413=13</formula>
    </cfRule>
    <cfRule type="expression" dxfId="1743" priority="1751">
      <formula>$E413=12</formula>
    </cfRule>
  </conditionalFormatting>
  <conditionalFormatting sqref="A413:A418 AM413:AZ418 C413:Y418 AA413:AC418 BE413:XFD418 AE413:AJ418">
    <cfRule type="expression" dxfId="1742" priority="1735">
      <formula>$E413=10</formula>
    </cfRule>
    <cfRule type="expression" dxfId="1741" priority="1736">
      <formula>$E413=11</formula>
    </cfRule>
    <cfRule type="expression" dxfId="1740" priority="1737">
      <formula>$E413=18</formula>
    </cfRule>
    <cfRule type="expression" dxfId="1739" priority="1738">
      <formula>$E413=17</formula>
    </cfRule>
    <cfRule type="expression" dxfId="1738" priority="1739">
      <formula>$E413=16</formula>
    </cfRule>
    <cfRule type="expression" dxfId="1737" priority="1740">
      <formula>$E413=15</formula>
    </cfRule>
    <cfRule type="expression" dxfId="1736" priority="1741">
      <formula>$E413=14</formula>
    </cfRule>
    <cfRule type="expression" dxfId="1735" priority="1742">
      <formula>$E413=13</formula>
    </cfRule>
    <cfRule type="expression" dxfId="1734" priority="1743">
      <formula>$E413=12</formula>
    </cfRule>
  </conditionalFormatting>
  <conditionalFormatting sqref="K413:K418 M413:M418">
    <cfRule type="expression" dxfId="1733" priority="1727">
      <formula>$E413&lt;12</formula>
    </cfRule>
    <cfRule type="expression" dxfId="1732" priority="1728">
      <formula>$E413=18</formula>
    </cfRule>
    <cfRule type="expression" dxfId="1731" priority="1729">
      <formula>$E413=17</formula>
    </cfRule>
    <cfRule type="expression" dxfId="1730" priority="1730">
      <formula>$E413=16</formula>
    </cfRule>
    <cfRule type="expression" dxfId="1729" priority="1731">
      <formula>$E413=15</formula>
    </cfRule>
    <cfRule type="expression" dxfId="1728" priority="1732">
      <formula>$E413=14</formula>
    </cfRule>
    <cfRule type="expression" dxfId="1727" priority="1733">
      <formula>$E413=13</formula>
    </cfRule>
    <cfRule type="expression" dxfId="1726" priority="1734">
      <formula>$E413=12</formula>
    </cfRule>
  </conditionalFormatting>
  <conditionalFormatting sqref="K413:K418 M413:M418">
    <cfRule type="expression" dxfId="1725" priority="1718">
      <formula>$E413=10</formula>
    </cfRule>
    <cfRule type="expression" dxfId="1724" priority="1719">
      <formula>$E413=11</formula>
    </cfRule>
    <cfRule type="expression" dxfId="1723" priority="1720">
      <formula>$E413=18</formula>
    </cfRule>
    <cfRule type="expression" dxfId="1722" priority="1721">
      <formula>$E413=17</formula>
    </cfRule>
    <cfRule type="expression" dxfId="1721" priority="1722">
      <formula>$E413=16</formula>
    </cfRule>
    <cfRule type="expression" dxfId="1720" priority="1723">
      <formula>$E413=15</formula>
    </cfRule>
    <cfRule type="expression" dxfId="1719" priority="1724">
      <formula>$E413=14</formula>
    </cfRule>
    <cfRule type="expression" dxfId="1718" priority="1725">
      <formula>$E413=13</formula>
    </cfRule>
    <cfRule type="expression" dxfId="1717" priority="1726">
      <formula>$E413=12</formula>
    </cfRule>
  </conditionalFormatting>
  <conditionalFormatting sqref="B413:B418">
    <cfRule type="expression" dxfId="1716" priority="1710">
      <formula>$E413&lt;12</formula>
    </cfRule>
    <cfRule type="expression" dxfId="1715" priority="1711">
      <formula>$E413=18</formula>
    </cfRule>
    <cfRule type="expression" dxfId="1714" priority="1712">
      <formula>$E413=17</formula>
    </cfRule>
    <cfRule type="expression" dxfId="1713" priority="1713">
      <formula>$E413=16</formula>
    </cfRule>
    <cfRule type="expression" dxfId="1712" priority="1714">
      <formula>$E413=15</formula>
    </cfRule>
    <cfRule type="expression" dxfId="1711" priority="1715">
      <formula>$E413=14</formula>
    </cfRule>
    <cfRule type="expression" dxfId="1710" priority="1716">
      <formula>$E413=13</formula>
    </cfRule>
    <cfRule type="expression" dxfId="1709" priority="1717">
      <formula>$E413=12</formula>
    </cfRule>
  </conditionalFormatting>
  <conditionalFormatting sqref="B413:B418">
    <cfRule type="expression" dxfId="1708" priority="1701">
      <formula>$E413=10</formula>
    </cfRule>
    <cfRule type="expression" dxfId="1707" priority="1702">
      <formula>$E413=11</formula>
    </cfRule>
    <cfRule type="expression" dxfId="1706" priority="1703">
      <formula>$E413=18</formula>
    </cfRule>
    <cfRule type="expression" dxfId="1705" priority="1704">
      <formula>$E413=17</formula>
    </cfRule>
    <cfRule type="expression" dxfId="1704" priority="1705">
      <formula>$E413=16</formula>
    </cfRule>
    <cfRule type="expression" dxfId="1703" priority="1706">
      <formula>$E413=15</formula>
    </cfRule>
    <cfRule type="expression" dxfId="1702" priority="1707">
      <formula>$E413=14</formula>
    </cfRule>
    <cfRule type="expression" dxfId="1701" priority="1708">
      <formula>$E413=13</formula>
    </cfRule>
    <cfRule type="expression" dxfId="1700" priority="1709">
      <formula>$E413=12</formula>
    </cfRule>
  </conditionalFormatting>
  <conditionalFormatting sqref="A420:A441 AM420:AZ441 C420:Y441 AA420:AC441 BE420:XFD441 AE420:AJ441">
    <cfRule type="expression" dxfId="1699" priority="1693">
      <formula>$E420&lt;12</formula>
    </cfRule>
    <cfRule type="expression" dxfId="1698" priority="1694">
      <formula>$E420=18</formula>
    </cfRule>
    <cfRule type="expression" dxfId="1697" priority="1695">
      <formula>$E420=17</formula>
    </cfRule>
    <cfRule type="expression" dxfId="1696" priority="1696">
      <formula>$E420=16</formula>
    </cfRule>
    <cfRule type="expression" dxfId="1695" priority="1697">
      <formula>$E420=15</formula>
    </cfRule>
    <cfRule type="expression" dxfId="1694" priority="1698">
      <formula>$E420=14</formula>
    </cfRule>
    <cfRule type="expression" dxfId="1693" priority="1699">
      <formula>$E420=13</formula>
    </cfRule>
    <cfRule type="expression" dxfId="1692" priority="1700">
      <formula>$E420=12</formula>
    </cfRule>
  </conditionalFormatting>
  <conditionalFormatting sqref="A420:A441 AM420:AZ441 C420:Y441 AA420:AC441 BE420:XFD441 AE420:AJ441">
    <cfRule type="expression" dxfId="1691" priority="1684">
      <formula>$E420=10</formula>
    </cfRule>
    <cfRule type="expression" dxfId="1690" priority="1685">
      <formula>$E420=11</formula>
    </cfRule>
    <cfRule type="expression" dxfId="1689" priority="1686">
      <formula>$E420=18</formula>
    </cfRule>
    <cfRule type="expression" dxfId="1688" priority="1687">
      <formula>$E420=17</formula>
    </cfRule>
    <cfRule type="expression" dxfId="1687" priority="1688">
      <formula>$E420=16</formula>
    </cfRule>
    <cfRule type="expression" dxfId="1686" priority="1689">
      <formula>$E420=15</formula>
    </cfRule>
    <cfRule type="expression" dxfId="1685" priority="1690">
      <formula>$E420=14</formula>
    </cfRule>
    <cfRule type="expression" dxfId="1684" priority="1691">
      <formula>$E420=13</formula>
    </cfRule>
    <cfRule type="expression" dxfId="1683" priority="1692">
      <formula>$E420=12</formula>
    </cfRule>
  </conditionalFormatting>
  <conditionalFormatting sqref="K420:K441 M420:M441">
    <cfRule type="expression" dxfId="1682" priority="1676">
      <formula>$E420&lt;12</formula>
    </cfRule>
    <cfRule type="expression" dxfId="1681" priority="1677">
      <formula>$E420=18</formula>
    </cfRule>
    <cfRule type="expression" dxfId="1680" priority="1678">
      <formula>$E420=17</formula>
    </cfRule>
    <cfRule type="expression" dxfId="1679" priority="1679">
      <formula>$E420=16</formula>
    </cfRule>
    <cfRule type="expression" dxfId="1678" priority="1680">
      <formula>$E420=15</formula>
    </cfRule>
    <cfRule type="expression" dxfId="1677" priority="1681">
      <formula>$E420=14</formula>
    </cfRule>
    <cfRule type="expression" dxfId="1676" priority="1682">
      <formula>$E420=13</formula>
    </cfRule>
    <cfRule type="expression" dxfId="1675" priority="1683">
      <formula>$E420=12</formula>
    </cfRule>
  </conditionalFormatting>
  <conditionalFormatting sqref="K420:K441 M420:M441">
    <cfRule type="expression" dxfId="1674" priority="1667">
      <formula>$E420=10</formula>
    </cfRule>
    <cfRule type="expression" dxfId="1673" priority="1668">
      <formula>$E420=11</formula>
    </cfRule>
    <cfRule type="expression" dxfId="1672" priority="1669">
      <formula>$E420=18</formula>
    </cfRule>
    <cfRule type="expression" dxfId="1671" priority="1670">
      <formula>$E420=17</formula>
    </cfRule>
    <cfRule type="expression" dxfId="1670" priority="1671">
      <formula>$E420=16</formula>
    </cfRule>
    <cfRule type="expression" dxfId="1669" priority="1672">
      <formula>$E420=15</formula>
    </cfRule>
    <cfRule type="expression" dxfId="1668" priority="1673">
      <formula>$E420=14</formula>
    </cfRule>
    <cfRule type="expression" dxfId="1667" priority="1674">
      <formula>$E420=13</formula>
    </cfRule>
    <cfRule type="expression" dxfId="1666" priority="1675">
      <formula>$E420=12</formula>
    </cfRule>
  </conditionalFormatting>
  <conditionalFormatting sqref="B420:B441">
    <cfRule type="expression" dxfId="1665" priority="1659">
      <formula>$E420&lt;12</formula>
    </cfRule>
    <cfRule type="expression" dxfId="1664" priority="1660">
      <formula>$E420=18</formula>
    </cfRule>
    <cfRule type="expression" dxfId="1663" priority="1661">
      <formula>$E420=17</formula>
    </cfRule>
    <cfRule type="expression" dxfId="1662" priority="1662">
      <formula>$E420=16</formula>
    </cfRule>
    <cfRule type="expression" dxfId="1661" priority="1663">
      <formula>$E420=15</formula>
    </cfRule>
    <cfRule type="expression" dxfId="1660" priority="1664">
      <formula>$E420=14</formula>
    </cfRule>
    <cfRule type="expression" dxfId="1659" priority="1665">
      <formula>$E420=13</formula>
    </cfRule>
    <cfRule type="expression" dxfId="1658" priority="1666">
      <formula>$E420=12</formula>
    </cfRule>
  </conditionalFormatting>
  <conditionalFormatting sqref="B420:B441">
    <cfRule type="expression" dxfId="1657" priority="1650">
      <formula>$E420=10</formula>
    </cfRule>
    <cfRule type="expression" dxfId="1656" priority="1651">
      <formula>$E420=11</formula>
    </cfRule>
    <cfRule type="expression" dxfId="1655" priority="1652">
      <formula>$E420=18</formula>
    </cfRule>
    <cfRule type="expression" dxfId="1654" priority="1653">
      <formula>$E420=17</formula>
    </cfRule>
    <cfRule type="expression" dxfId="1653" priority="1654">
      <formula>$E420=16</formula>
    </cfRule>
    <cfRule type="expression" dxfId="1652" priority="1655">
      <formula>$E420=15</formula>
    </cfRule>
    <cfRule type="expression" dxfId="1651" priority="1656">
      <formula>$E420=14</formula>
    </cfRule>
    <cfRule type="expression" dxfId="1650" priority="1657">
      <formula>$E420=13</formula>
    </cfRule>
    <cfRule type="expression" dxfId="1649" priority="1658">
      <formula>$E420=12</formula>
    </cfRule>
  </conditionalFormatting>
  <conditionalFormatting sqref="AK420:AL441">
    <cfRule type="expression" dxfId="1648" priority="1557">
      <formula>$E420&lt;12</formula>
    </cfRule>
    <cfRule type="expression" dxfId="1647" priority="1558">
      <formula>$E420=18</formula>
    </cfRule>
    <cfRule type="expression" dxfId="1646" priority="1559">
      <formula>$E420=17</formula>
    </cfRule>
    <cfRule type="expression" dxfId="1645" priority="1560">
      <formula>$E420=16</formula>
    </cfRule>
    <cfRule type="expression" dxfId="1644" priority="1561">
      <formula>$E420=15</formula>
    </cfRule>
    <cfRule type="expression" dxfId="1643" priority="1562">
      <formula>$E420=14</formula>
    </cfRule>
    <cfRule type="expression" dxfId="1642" priority="1563">
      <formula>$E420=13</formula>
    </cfRule>
    <cfRule type="expression" dxfId="1641" priority="1564">
      <formula>$E420=12</formula>
    </cfRule>
  </conditionalFormatting>
  <conditionalFormatting sqref="AK420:AL441">
    <cfRule type="expression" dxfId="1640" priority="1548">
      <formula>$E420=10</formula>
    </cfRule>
    <cfRule type="expression" dxfId="1639" priority="1549">
      <formula>$E420=11</formula>
    </cfRule>
    <cfRule type="expression" dxfId="1638" priority="1550">
      <formula>$E420=18</formula>
    </cfRule>
    <cfRule type="expression" dxfId="1637" priority="1551">
      <formula>$E420=17</formula>
    </cfRule>
    <cfRule type="expression" dxfId="1636" priority="1552">
      <formula>$E420=16</formula>
    </cfRule>
    <cfRule type="expression" dxfId="1635" priority="1553">
      <formula>$E420=15</formula>
    </cfRule>
    <cfRule type="expression" dxfId="1634" priority="1554">
      <formula>$E420=14</formula>
    </cfRule>
    <cfRule type="expression" dxfId="1633" priority="1555">
      <formula>$E420=13</formula>
    </cfRule>
    <cfRule type="expression" dxfId="1632" priority="1556">
      <formula>$E420=12</formula>
    </cfRule>
  </conditionalFormatting>
  <conditionalFormatting sqref="AK1:AL1 AK306:AL406 AK412:AL412 AK419:AL419">
    <cfRule type="expression" dxfId="1631" priority="1642">
      <formula>$E1&lt;12</formula>
    </cfRule>
    <cfRule type="expression" dxfId="1630" priority="1643">
      <formula>$E1=18</formula>
    </cfRule>
    <cfRule type="expression" dxfId="1629" priority="1644">
      <formula>$E1=17</formula>
    </cfRule>
    <cfRule type="expression" dxfId="1628" priority="1645">
      <formula>$E1=16</formula>
    </cfRule>
    <cfRule type="expression" dxfId="1627" priority="1646">
      <formula>$E1=15</formula>
    </cfRule>
    <cfRule type="expression" dxfId="1626" priority="1647">
      <formula>$E1=14</formula>
    </cfRule>
    <cfRule type="expression" dxfId="1625" priority="1648">
      <formula>$E1=13</formula>
    </cfRule>
    <cfRule type="expression" dxfId="1624" priority="1649">
      <formula>$E1=12</formula>
    </cfRule>
  </conditionalFormatting>
  <conditionalFormatting sqref="AK1:AL1 AK306:AL406 AK412:AL412 AK419:AL419">
    <cfRule type="expression" dxfId="1623" priority="1633">
      <formula>$E1=10</formula>
    </cfRule>
    <cfRule type="expression" dxfId="1622" priority="1634">
      <formula>$E1=11</formula>
    </cfRule>
    <cfRule type="expression" dxfId="1621" priority="1635">
      <formula>$E1=18</formula>
    </cfRule>
    <cfRule type="expression" dxfId="1620" priority="1636">
      <formula>$E1=17</formula>
    </cfRule>
    <cfRule type="expression" dxfId="1619" priority="1637">
      <formula>$E1=16</formula>
    </cfRule>
    <cfRule type="expression" dxfId="1618" priority="1638">
      <formula>$E1=15</formula>
    </cfRule>
    <cfRule type="expression" dxfId="1617" priority="1639">
      <formula>$E1=14</formula>
    </cfRule>
    <cfRule type="expression" dxfId="1616" priority="1640">
      <formula>$E1=13</formula>
    </cfRule>
    <cfRule type="expression" dxfId="1615" priority="1641">
      <formula>$E1=12</formula>
    </cfRule>
  </conditionalFormatting>
  <conditionalFormatting sqref="AK2:AL2 AK14:AL102">
    <cfRule type="expression" dxfId="1614" priority="1625">
      <formula>$E2&lt;12</formula>
    </cfRule>
    <cfRule type="expression" dxfId="1613" priority="1626">
      <formula>$E2=18</formula>
    </cfRule>
    <cfRule type="expression" dxfId="1612" priority="1627">
      <formula>$E2=17</formula>
    </cfRule>
    <cfRule type="expression" dxfId="1611" priority="1628">
      <formula>$E2=16</formula>
    </cfRule>
    <cfRule type="expression" dxfId="1610" priority="1629">
      <formula>$E2=15</formula>
    </cfRule>
    <cfRule type="expression" dxfId="1609" priority="1630">
      <formula>$E2=14</formula>
    </cfRule>
    <cfRule type="expression" dxfId="1608" priority="1631">
      <formula>$E2=13</formula>
    </cfRule>
    <cfRule type="expression" dxfId="1607" priority="1632">
      <formula>$E2=12</formula>
    </cfRule>
  </conditionalFormatting>
  <conditionalFormatting sqref="AK2:AL2 AK14:AL102">
    <cfRule type="expression" dxfId="1606" priority="1616">
      <formula>$E2=10</formula>
    </cfRule>
    <cfRule type="expression" dxfId="1605" priority="1617">
      <formula>$E2=11</formula>
    </cfRule>
    <cfRule type="expression" dxfId="1604" priority="1618">
      <formula>$E2=18</formula>
    </cfRule>
    <cfRule type="expression" dxfId="1603" priority="1619">
      <formula>$E2=17</formula>
    </cfRule>
    <cfRule type="expression" dxfId="1602" priority="1620">
      <formula>$E2=16</formula>
    </cfRule>
    <cfRule type="expression" dxfId="1601" priority="1621">
      <formula>$E2=15</formula>
    </cfRule>
    <cfRule type="expression" dxfId="1600" priority="1622">
      <formula>$E2=14</formula>
    </cfRule>
    <cfRule type="expression" dxfId="1599" priority="1623">
      <formula>$E2=13</formula>
    </cfRule>
    <cfRule type="expression" dxfId="1598" priority="1624">
      <formula>$E2=12</formula>
    </cfRule>
  </conditionalFormatting>
  <conditionalFormatting sqref="AK408:AL411">
    <cfRule type="expression" dxfId="1597" priority="1608">
      <formula>$E408&lt;12</formula>
    </cfRule>
    <cfRule type="expression" dxfId="1596" priority="1609">
      <formula>$E408=18</formula>
    </cfRule>
    <cfRule type="expression" dxfId="1595" priority="1610">
      <formula>$E408=17</formula>
    </cfRule>
    <cfRule type="expression" dxfId="1594" priority="1611">
      <formula>$E408=16</formula>
    </cfRule>
    <cfRule type="expression" dxfId="1593" priority="1612">
      <formula>$E408=15</formula>
    </cfRule>
    <cfRule type="expression" dxfId="1592" priority="1613">
      <formula>$E408=14</formula>
    </cfRule>
    <cfRule type="expression" dxfId="1591" priority="1614">
      <formula>$E408=13</formula>
    </cfRule>
    <cfRule type="expression" dxfId="1590" priority="1615">
      <formula>$E408=12</formula>
    </cfRule>
  </conditionalFormatting>
  <conditionalFormatting sqref="AK408:AL411">
    <cfRule type="expression" dxfId="1589" priority="1599">
      <formula>$E408=10</formula>
    </cfRule>
    <cfRule type="expression" dxfId="1588" priority="1600">
      <formula>$E408=11</formula>
    </cfRule>
    <cfRule type="expression" dxfId="1587" priority="1601">
      <formula>$E408=18</formula>
    </cfRule>
    <cfRule type="expression" dxfId="1586" priority="1602">
      <formula>$E408=17</formula>
    </cfRule>
    <cfRule type="expression" dxfId="1585" priority="1603">
      <formula>$E408=16</formula>
    </cfRule>
    <cfRule type="expression" dxfId="1584" priority="1604">
      <formula>$E408=15</formula>
    </cfRule>
    <cfRule type="expression" dxfId="1583" priority="1605">
      <formula>$E408=14</formula>
    </cfRule>
    <cfRule type="expression" dxfId="1582" priority="1606">
      <formula>$E408=13</formula>
    </cfRule>
    <cfRule type="expression" dxfId="1581" priority="1607">
      <formula>$E408=12</formula>
    </cfRule>
  </conditionalFormatting>
  <conditionalFormatting sqref="AK407:AL407">
    <cfRule type="expression" dxfId="1580" priority="1591">
      <formula>$E407&lt;12</formula>
    </cfRule>
    <cfRule type="expression" dxfId="1579" priority="1592">
      <formula>$E407=18</formula>
    </cfRule>
    <cfRule type="expression" dxfId="1578" priority="1593">
      <formula>$E407=17</formula>
    </cfRule>
    <cfRule type="expression" dxfId="1577" priority="1594">
      <formula>$E407=16</formula>
    </cfRule>
    <cfRule type="expression" dxfId="1576" priority="1595">
      <formula>$E407=15</formula>
    </cfRule>
    <cfRule type="expression" dxfId="1575" priority="1596">
      <formula>$E407=14</formula>
    </cfRule>
    <cfRule type="expression" dxfId="1574" priority="1597">
      <formula>$E407=13</formula>
    </cfRule>
    <cfRule type="expression" dxfId="1573" priority="1598">
      <formula>$E407=12</formula>
    </cfRule>
  </conditionalFormatting>
  <conditionalFormatting sqref="AK407:AL407">
    <cfRule type="expression" dxfId="1572" priority="1582">
      <formula>$E407=10</formula>
    </cfRule>
    <cfRule type="expression" dxfId="1571" priority="1583">
      <formula>$E407=11</formula>
    </cfRule>
    <cfRule type="expression" dxfId="1570" priority="1584">
      <formula>$E407=18</formula>
    </cfRule>
    <cfRule type="expression" dxfId="1569" priority="1585">
      <formula>$E407=17</formula>
    </cfRule>
    <cfRule type="expression" dxfId="1568" priority="1586">
      <formula>$E407=16</formula>
    </cfRule>
    <cfRule type="expression" dxfId="1567" priority="1587">
      <formula>$E407=15</formula>
    </cfRule>
    <cfRule type="expression" dxfId="1566" priority="1588">
      <formula>$E407=14</formula>
    </cfRule>
    <cfRule type="expression" dxfId="1565" priority="1589">
      <formula>$E407=13</formula>
    </cfRule>
    <cfRule type="expression" dxfId="1564" priority="1590">
      <formula>$E407=12</formula>
    </cfRule>
  </conditionalFormatting>
  <conditionalFormatting sqref="AK413:AL418">
    <cfRule type="expression" dxfId="1563" priority="1574">
      <formula>$E413&lt;12</formula>
    </cfRule>
    <cfRule type="expression" dxfId="1562" priority="1575">
      <formula>$E413=18</formula>
    </cfRule>
    <cfRule type="expression" dxfId="1561" priority="1576">
      <formula>$E413=17</formula>
    </cfRule>
    <cfRule type="expression" dxfId="1560" priority="1577">
      <formula>$E413=16</formula>
    </cfRule>
    <cfRule type="expression" dxfId="1559" priority="1578">
      <formula>$E413=15</formula>
    </cfRule>
    <cfRule type="expression" dxfId="1558" priority="1579">
      <formula>$E413=14</formula>
    </cfRule>
    <cfRule type="expression" dxfId="1557" priority="1580">
      <formula>$E413=13</formula>
    </cfRule>
    <cfRule type="expression" dxfId="1556" priority="1581">
      <formula>$E413=12</formula>
    </cfRule>
  </conditionalFormatting>
  <conditionalFormatting sqref="AK413:AL418">
    <cfRule type="expression" dxfId="1555" priority="1565">
      <formula>$E413=10</formula>
    </cfRule>
    <cfRule type="expression" dxfId="1554" priority="1566">
      <formula>$E413=11</formula>
    </cfRule>
    <cfRule type="expression" dxfId="1553" priority="1567">
      <formula>$E413=18</formula>
    </cfRule>
    <cfRule type="expression" dxfId="1552" priority="1568">
      <formula>$E413=17</formula>
    </cfRule>
    <cfRule type="expression" dxfId="1551" priority="1569">
      <formula>$E413=16</formula>
    </cfRule>
    <cfRule type="expression" dxfId="1550" priority="1570">
      <formula>$E413=15</formula>
    </cfRule>
    <cfRule type="expression" dxfId="1549" priority="1571">
      <formula>$E413=14</formula>
    </cfRule>
    <cfRule type="expression" dxfId="1548" priority="1572">
      <formula>$E413=13</formula>
    </cfRule>
    <cfRule type="expression" dxfId="1547" priority="1573">
      <formula>$E413=12</formula>
    </cfRule>
  </conditionalFormatting>
  <conditionalFormatting sqref="Z114:Z122 AB114:AB122 AE114:AE122 AH114:AH122 AN114:AN122 AP114:AP122 AK114:AL122">
    <cfRule type="expression" dxfId="1546" priority="1251">
      <formula>$E114&lt;12</formula>
    </cfRule>
    <cfRule type="expression" dxfId="1545" priority="1252">
      <formula>$E114=18</formula>
    </cfRule>
    <cfRule type="expression" dxfId="1544" priority="1253">
      <formula>$E114=17</formula>
    </cfRule>
    <cfRule type="expression" dxfId="1543" priority="1254">
      <formula>$E114=16</formula>
    </cfRule>
    <cfRule type="expression" dxfId="1542" priority="1255">
      <formula>$E114=15</formula>
    </cfRule>
    <cfRule type="expression" dxfId="1541" priority="1256">
      <formula>$E114=14</formula>
    </cfRule>
    <cfRule type="expression" dxfId="1540" priority="1257">
      <formula>$E114=13</formula>
    </cfRule>
    <cfRule type="expression" dxfId="1539" priority="1258">
      <formula>$E114=12</formula>
    </cfRule>
  </conditionalFormatting>
  <conditionalFormatting sqref="Z114:Z122 AB114:AB122 AE114:AE122 AH114:AH122 AN114:AN122 AP114:AP122 AK114:AL122">
    <cfRule type="expression" dxfId="1538" priority="1242">
      <formula>$E114=10</formula>
    </cfRule>
    <cfRule type="expression" dxfId="1537" priority="1243">
      <formula>$E114=11</formula>
    </cfRule>
    <cfRule type="expression" dxfId="1536" priority="1244">
      <formula>$E114=18</formula>
    </cfRule>
    <cfRule type="expression" dxfId="1535" priority="1245">
      <formula>$E114=17</formula>
    </cfRule>
    <cfRule type="expression" dxfId="1534" priority="1246">
      <formula>$E114=16</formula>
    </cfRule>
    <cfRule type="expression" dxfId="1533" priority="1247">
      <formula>$E114=15</formula>
    </cfRule>
    <cfRule type="expression" dxfId="1532" priority="1248">
      <formula>$E114=14</formula>
    </cfRule>
    <cfRule type="expression" dxfId="1531" priority="1249">
      <formula>$E114=13</formula>
    </cfRule>
    <cfRule type="expression" dxfId="1530" priority="1250">
      <formula>$E114=12</formula>
    </cfRule>
  </conditionalFormatting>
  <conditionalFormatting sqref="Z1 Z306:Z406 Z410:Z412 Z419 Z442">
    <cfRule type="expression" dxfId="1529" priority="1540">
      <formula>$E1&lt;12</formula>
    </cfRule>
    <cfRule type="expression" dxfId="1528" priority="1541">
      <formula>$E1=18</formula>
    </cfRule>
    <cfRule type="expression" dxfId="1527" priority="1542">
      <formula>$E1=17</formula>
    </cfRule>
    <cfRule type="expression" dxfId="1526" priority="1543">
      <formula>$E1=16</formula>
    </cfRule>
    <cfRule type="expression" dxfId="1525" priority="1544">
      <formula>$E1=15</formula>
    </cfRule>
    <cfRule type="expression" dxfId="1524" priority="1545">
      <formula>$E1=14</formula>
    </cfRule>
    <cfRule type="expression" dxfId="1523" priority="1546">
      <formula>$E1=13</formula>
    </cfRule>
    <cfRule type="expression" dxfId="1522" priority="1547">
      <formula>$E1=12</formula>
    </cfRule>
  </conditionalFormatting>
  <conditionalFormatting sqref="Z1 Z306:Z406 Z410:Z412 Z419 Z442">
    <cfRule type="expression" dxfId="1521" priority="1531">
      <formula>$E1=10</formula>
    </cfRule>
    <cfRule type="expression" dxfId="1520" priority="1532">
      <formula>$E1=11</formula>
    </cfRule>
    <cfRule type="expression" dxfId="1519" priority="1533">
      <formula>$E1=18</formula>
    </cfRule>
    <cfRule type="expression" dxfId="1518" priority="1534">
      <formula>$E1=17</formula>
    </cfRule>
    <cfRule type="expression" dxfId="1517" priority="1535">
      <formula>$E1=16</formula>
    </cfRule>
    <cfRule type="expression" dxfId="1516" priority="1536">
      <formula>$E1=15</formula>
    </cfRule>
    <cfRule type="expression" dxfId="1515" priority="1537">
      <formula>$E1=14</formula>
    </cfRule>
    <cfRule type="expression" dxfId="1514" priority="1538">
      <formula>$E1=13</formula>
    </cfRule>
    <cfRule type="expression" dxfId="1513" priority="1539">
      <formula>$E1=12</formula>
    </cfRule>
  </conditionalFormatting>
  <conditionalFormatting sqref="Z2:Z3 AB3 AE3 AH3 AN3 AP3 Z14:Z102 AK3:AL3">
    <cfRule type="expression" dxfId="1512" priority="1523">
      <formula>$E2&lt;12</formula>
    </cfRule>
    <cfRule type="expression" dxfId="1511" priority="1524">
      <formula>$E2=18</formula>
    </cfRule>
    <cfRule type="expression" dxfId="1510" priority="1525">
      <formula>$E2=17</formula>
    </cfRule>
    <cfRule type="expression" dxfId="1509" priority="1526">
      <formula>$E2=16</formula>
    </cfRule>
    <cfRule type="expression" dxfId="1508" priority="1527">
      <formula>$E2=15</formula>
    </cfRule>
    <cfRule type="expression" dxfId="1507" priority="1528">
      <formula>$E2=14</formula>
    </cfRule>
    <cfRule type="expression" dxfId="1506" priority="1529">
      <formula>$E2=13</formula>
    </cfRule>
    <cfRule type="expression" dxfId="1505" priority="1530">
      <formula>$E2=12</formula>
    </cfRule>
  </conditionalFormatting>
  <conditionalFormatting sqref="Z2:Z3 AB3 AE3 AH3 AN3 AP3 Z14:Z102 AK3:AL3">
    <cfRule type="expression" dxfId="1504" priority="1514">
      <formula>$E2=10</formula>
    </cfRule>
    <cfRule type="expression" dxfId="1503" priority="1515">
      <formula>$E2=11</formula>
    </cfRule>
    <cfRule type="expression" dxfId="1502" priority="1516">
      <formula>$E2=18</formula>
    </cfRule>
    <cfRule type="expression" dxfId="1501" priority="1517">
      <formula>$E2=17</formula>
    </cfRule>
    <cfRule type="expression" dxfId="1500" priority="1518">
      <formula>$E2=16</formula>
    </cfRule>
    <cfRule type="expression" dxfId="1499" priority="1519">
      <formula>$E2=15</formula>
    </cfRule>
    <cfRule type="expression" dxfId="1498" priority="1520">
      <formula>$E2=14</formula>
    </cfRule>
    <cfRule type="expression" dxfId="1497" priority="1521">
      <formula>$E2=13</formula>
    </cfRule>
    <cfRule type="expression" dxfId="1496" priority="1522">
      <formula>$E2=12</formula>
    </cfRule>
  </conditionalFormatting>
  <conditionalFormatting sqref="Z408:Z411">
    <cfRule type="expression" dxfId="1495" priority="1506">
      <formula>$E408&lt;12</formula>
    </cfRule>
    <cfRule type="expression" dxfId="1494" priority="1507">
      <formula>$E408=18</formula>
    </cfRule>
    <cfRule type="expression" dxfId="1493" priority="1508">
      <formula>$E408=17</formula>
    </cfRule>
    <cfRule type="expression" dxfId="1492" priority="1509">
      <formula>$E408=16</formula>
    </cfRule>
    <cfRule type="expression" dxfId="1491" priority="1510">
      <formula>$E408=15</formula>
    </cfRule>
    <cfRule type="expression" dxfId="1490" priority="1511">
      <formula>$E408=14</formula>
    </cfRule>
    <cfRule type="expression" dxfId="1489" priority="1512">
      <formula>$E408=13</formula>
    </cfRule>
    <cfRule type="expression" dxfId="1488" priority="1513">
      <formula>$E408=12</formula>
    </cfRule>
  </conditionalFormatting>
  <conditionalFormatting sqref="Z408:Z411">
    <cfRule type="expression" dxfId="1487" priority="1497">
      <formula>$E408=10</formula>
    </cfRule>
    <cfRule type="expression" dxfId="1486" priority="1498">
      <formula>$E408=11</formula>
    </cfRule>
    <cfRule type="expression" dxfId="1485" priority="1499">
      <formula>$E408=18</formula>
    </cfRule>
    <cfRule type="expression" dxfId="1484" priority="1500">
      <formula>$E408=17</formula>
    </cfRule>
    <cfRule type="expression" dxfId="1483" priority="1501">
      <formula>$E408=16</formula>
    </cfRule>
    <cfRule type="expression" dxfId="1482" priority="1502">
      <formula>$E408=15</formula>
    </cfRule>
    <cfRule type="expression" dxfId="1481" priority="1503">
      <formula>$E408=14</formula>
    </cfRule>
    <cfRule type="expression" dxfId="1480" priority="1504">
      <formula>$E408=13</formula>
    </cfRule>
    <cfRule type="expression" dxfId="1479" priority="1505">
      <formula>$E408=12</formula>
    </cfRule>
  </conditionalFormatting>
  <conditionalFormatting sqref="Z407">
    <cfRule type="expression" dxfId="1478" priority="1489">
      <formula>$E407&lt;12</formula>
    </cfRule>
    <cfRule type="expression" dxfId="1477" priority="1490">
      <formula>$E407=18</formula>
    </cfRule>
    <cfRule type="expression" dxfId="1476" priority="1491">
      <formula>$E407=17</formula>
    </cfRule>
    <cfRule type="expression" dxfId="1475" priority="1492">
      <formula>$E407=16</formula>
    </cfRule>
    <cfRule type="expression" dxfId="1474" priority="1493">
      <formula>$E407=15</formula>
    </cfRule>
    <cfRule type="expression" dxfId="1473" priority="1494">
      <formula>$E407=14</formula>
    </cfRule>
    <cfRule type="expression" dxfId="1472" priority="1495">
      <formula>$E407=13</formula>
    </cfRule>
    <cfRule type="expression" dxfId="1471" priority="1496">
      <formula>$E407=12</formula>
    </cfRule>
  </conditionalFormatting>
  <conditionalFormatting sqref="Z407">
    <cfRule type="expression" dxfId="1470" priority="1480">
      <formula>$E407=10</formula>
    </cfRule>
    <cfRule type="expression" dxfId="1469" priority="1481">
      <formula>$E407=11</formula>
    </cfRule>
    <cfRule type="expression" dxfId="1468" priority="1482">
      <formula>$E407=18</formula>
    </cfRule>
    <cfRule type="expression" dxfId="1467" priority="1483">
      <formula>$E407=17</formula>
    </cfRule>
    <cfRule type="expression" dxfId="1466" priority="1484">
      <formula>$E407=16</formula>
    </cfRule>
    <cfRule type="expression" dxfId="1465" priority="1485">
      <formula>$E407=15</formula>
    </cfRule>
    <cfRule type="expression" dxfId="1464" priority="1486">
      <formula>$E407=14</formula>
    </cfRule>
    <cfRule type="expression" dxfId="1463" priority="1487">
      <formula>$E407=13</formula>
    </cfRule>
    <cfRule type="expression" dxfId="1462" priority="1488">
      <formula>$E407=12</formula>
    </cfRule>
  </conditionalFormatting>
  <conditionalFormatting sqref="Z413:Z418">
    <cfRule type="expression" dxfId="1461" priority="1472">
      <formula>$E413&lt;12</formula>
    </cfRule>
    <cfRule type="expression" dxfId="1460" priority="1473">
      <formula>$E413=18</formula>
    </cfRule>
    <cfRule type="expression" dxfId="1459" priority="1474">
      <formula>$E413=17</formula>
    </cfRule>
    <cfRule type="expression" dxfId="1458" priority="1475">
      <formula>$E413=16</formula>
    </cfRule>
    <cfRule type="expression" dxfId="1457" priority="1476">
      <formula>$E413=15</formula>
    </cfRule>
    <cfRule type="expression" dxfId="1456" priority="1477">
      <formula>$E413=14</formula>
    </cfRule>
    <cfRule type="expression" dxfId="1455" priority="1478">
      <formula>$E413=13</formula>
    </cfRule>
    <cfRule type="expression" dxfId="1454" priority="1479">
      <formula>$E413=12</formula>
    </cfRule>
  </conditionalFormatting>
  <conditionalFormatting sqref="Z413:Z418">
    <cfRule type="expression" dxfId="1453" priority="1463">
      <formula>$E413=10</formula>
    </cfRule>
    <cfRule type="expression" dxfId="1452" priority="1464">
      <formula>$E413=11</formula>
    </cfRule>
    <cfRule type="expression" dxfId="1451" priority="1465">
      <formula>$E413=18</formula>
    </cfRule>
    <cfRule type="expression" dxfId="1450" priority="1466">
      <formula>$E413=17</formula>
    </cfRule>
    <cfRule type="expression" dxfId="1449" priority="1467">
      <formula>$E413=16</formula>
    </cfRule>
    <cfRule type="expression" dxfId="1448" priority="1468">
      <formula>$E413=15</formula>
    </cfRule>
    <cfRule type="expression" dxfId="1447" priority="1469">
      <formula>$E413=14</formula>
    </cfRule>
    <cfRule type="expression" dxfId="1446" priority="1470">
      <formula>$E413=13</formula>
    </cfRule>
    <cfRule type="expression" dxfId="1445" priority="1471">
      <formula>$E413=12</formula>
    </cfRule>
  </conditionalFormatting>
  <conditionalFormatting sqref="Z420:Z441">
    <cfRule type="expression" dxfId="1444" priority="1455">
      <formula>$E420&lt;12</formula>
    </cfRule>
    <cfRule type="expression" dxfId="1443" priority="1456">
      <formula>$E420=18</formula>
    </cfRule>
    <cfRule type="expression" dxfId="1442" priority="1457">
      <formula>$E420=17</formula>
    </cfRule>
    <cfRule type="expression" dxfId="1441" priority="1458">
      <formula>$E420=16</formula>
    </cfRule>
    <cfRule type="expression" dxfId="1440" priority="1459">
      <formula>$E420=15</formula>
    </cfRule>
    <cfRule type="expression" dxfId="1439" priority="1460">
      <formula>$E420=14</formula>
    </cfRule>
    <cfRule type="expression" dxfId="1438" priority="1461">
      <formula>$E420=13</formula>
    </cfRule>
    <cfRule type="expression" dxfId="1437" priority="1462">
      <formula>$E420=12</formula>
    </cfRule>
  </conditionalFormatting>
  <conditionalFormatting sqref="Z420:Z441">
    <cfRule type="expression" dxfId="1436" priority="1446">
      <formula>$E420=10</formula>
    </cfRule>
    <cfRule type="expression" dxfId="1435" priority="1447">
      <formula>$E420=11</formula>
    </cfRule>
    <cfRule type="expression" dxfId="1434" priority="1448">
      <formula>$E420=18</formula>
    </cfRule>
    <cfRule type="expression" dxfId="1433" priority="1449">
      <formula>$E420=17</formula>
    </cfRule>
    <cfRule type="expression" dxfId="1432" priority="1450">
      <formula>$E420=16</formula>
    </cfRule>
    <cfRule type="expression" dxfId="1431" priority="1451">
      <formula>$E420=15</formula>
    </cfRule>
    <cfRule type="expression" dxfId="1430" priority="1452">
      <formula>$E420=14</formula>
    </cfRule>
    <cfRule type="expression" dxfId="1429" priority="1453">
      <formula>$E420=13</formula>
    </cfRule>
    <cfRule type="expression" dxfId="1428" priority="1454">
      <formula>$E420=12</formula>
    </cfRule>
  </conditionalFormatting>
  <conditionalFormatting sqref="AA4:AA13 AC4:AC13 AF4:AG13 AM4:AM13 AO4:AO13 AI4:AJ13">
    <cfRule type="expression" dxfId="1427" priority="1438">
      <formula>$E4&lt;12</formula>
    </cfRule>
    <cfRule type="expression" dxfId="1426" priority="1439">
      <formula>$E4=18</formula>
    </cfRule>
    <cfRule type="expression" dxfId="1425" priority="1440">
      <formula>$E4=17</formula>
    </cfRule>
    <cfRule type="expression" dxfId="1424" priority="1441">
      <formula>$E4=16</formula>
    </cfRule>
    <cfRule type="expression" dxfId="1423" priority="1442">
      <formula>$E4=15</formula>
    </cfRule>
    <cfRule type="expression" dxfId="1422" priority="1443">
      <formula>$E4=14</formula>
    </cfRule>
    <cfRule type="expression" dxfId="1421" priority="1444">
      <formula>$E4=13</formula>
    </cfRule>
    <cfRule type="expression" dxfId="1420" priority="1445">
      <formula>$E4=12</formula>
    </cfRule>
  </conditionalFormatting>
  <conditionalFormatting sqref="AA4:AA13 AC4:AC13 AF4:AG13 AM4:AM13 AO4:AO13 AI4:AJ13">
    <cfRule type="expression" dxfId="1419" priority="1429">
      <formula>$E4=10</formula>
    </cfRule>
    <cfRule type="expression" dxfId="1418" priority="1430">
      <formula>$E4=11</formula>
    </cfRule>
    <cfRule type="expression" dxfId="1417" priority="1431">
      <formula>$E4=18</formula>
    </cfRule>
    <cfRule type="expression" dxfId="1416" priority="1432">
      <formula>$E4=17</formula>
    </cfRule>
    <cfRule type="expression" dxfId="1415" priority="1433">
      <formula>$E4=16</formula>
    </cfRule>
    <cfRule type="expression" dxfId="1414" priority="1434">
      <formula>$E4=15</formula>
    </cfRule>
    <cfRule type="expression" dxfId="1413" priority="1435">
      <formula>$E4=14</formula>
    </cfRule>
    <cfRule type="expression" dxfId="1412" priority="1436">
      <formula>$E4=13</formula>
    </cfRule>
    <cfRule type="expression" dxfId="1411" priority="1437">
      <formula>$E4=12</formula>
    </cfRule>
  </conditionalFormatting>
  <conditionalFormatting sqref="Z4:Z13 AB4:AB13 AE4:AE13 AH4:AH13 AN4:AN13 AP4:AP13 AK4:AL13">
    <cfRule type="expression" dxfId="1410" priority="1421">
      <formula>$E4&lt;12</formula>
    </cfRule>
    <cfRule type="expression" dxfId="1409" priority="1422">
      <formula>$E4=18</formula>
    </cfRule>
    <cfRule type="expression" dxfId="1408" priority="1423">
      <formula>$E4=17</formula>
    </cfRule>
    <cfRule type="expression" dxfId="1407" priority="1424">
      <formula>$E4=16</formula>
    </cfRule>
    <cfRule type="expression" dxfId="1406" priority="1425">
      <formula>$E4=15</formula>
    </cfRule>
    <cfRule type="expression" dxfId="1405" priority="1426">
      <formula>$E4=14</formula>
    </cfRule>
    <cfRule type="expression" dxfId="1404" priority="1427">
      <formula>$E4=13</formula>
    </cfRule>
    <cfRule type="expression" dxfId="1403" priority="1428">
      <formula>$E4=12</formula>
    </cfRule>
  </conditionalFormatting>
  <conditionalFormatting sqref="Z4:Z13 AB4:AB13 AE4:AE13 AH4:AH13 AN4:AN13 AP4:AP13 AK4:AL13">
    <cfRule type="expression" dxfId="1402" priority="1412">
      <formula>$E4=10</formula>
    </cfRule>
    <cfRule type="expression" dxfId="1401" priority="1413">
      <formula>$E4=11</formula>
    </cfRule>
    <cfRule type="expression" dxfId="1400" priority="1414">
      <formula>$E4=18</formula>
    </cfRule>
    <cfRule type="expression" dxfId="1399" priority="1415">
      <formula>$E4=17</formula>
    </cfRule>
    <cfRule type="expression" dxfId="1398" priority="1416">
      <formula>$E4=16</formula>
    </cfRule>
    <cfRule type="expression" dxfId="1397" priority="1417">
      <formula>$E4=15</formula>
    </cfRule>
    <cfRule type="expression" dxfId="1396" priority="1418">
      <formula>$E4=14</formula>
    </cfRule>
    <cfRule type="expression" dxfId="1395" priority="1419">
      <formula>$E4=13</formula>
    </cfRule>
    <cfRule type="expression" dxfId="1394" priority="1420">
      <formula>$E4=12</formula>
    </cfRule>
  </conditionalFormatting>
  <conditionalFormatting sqref="AA114:AA122 AC114:AC122 AF114:AG122 AM114:AM122 AO114:AO122 AI114:AJ122">
    <cfRule type="expression" dxfId="1393" priority="1268">
      <formula>$E114&lt;12</formula>
    </cfRule>
    <cfRule type="expression" dxfId="1392" priority="1269">
      <formula>$E114=18</formula>
    </cfRule>
    <cfRule type="expression" dxfId="1391" priority="1270">
      <formula>$E114=17</formula>
    </cfRule>
    <cfRule type="expression" dxfId="1390" priority="1271">
      <formula>$E114=16</formula>
    </cfRule>
    <cfRule type="expression" dxfId="1389" priority="1272">
      <formula>$E114=15</formula>
    </cfRule>
    <cfRule type="expression" dxfId="1388" priority="1273">
      <formula>$E114=14</formula>
    </cfRule>
    <cfRule type="expression" dxfId="1387" priority="1274">
      <formula>$E114=13</formula>
    </cfRule>
    <cfRule type="expression" dxfId="1386" priority="1275">
      <formula>$E114=12</formula>
    </cfRule>
  </conditionalFormatting>
  <conditionalFormatting sqref="AA114:AA122 AC114:AC122 AF114:AG122 AM114:AM122 AO114:AO122 AI114:AJ122">
    <cfRule type="expression" dxfId="1385" priority="1259">
      <formula>$E114=10</formula>
    </cfRule>
    <cfRule type="expression" dxfId="1384" priority="1260">
      <formula>$E114=11</formula>
    </cfRule>
    <cfRule type="expression" dxfId="1383" priority="1261">
      <formula>$E114=18</formula>
    </cfRule>
    <cfRule type="expression" dxfId="1382" priority="1262">
      <formula>$E114=17</formula>
    </cfRule>
    <cfRule type="expression" dxfId="1381" priority="1263">
      <formula>$E114=16</formula>
    </cfRule>
    <cfRule type="expression" dxfId="1380" priority="1264">
      <formula>$E114=15</formula>
    </cfRule>
    <cfRule type="expression" dxfId="1379" priority="1265">
      <formula>$E114=14</formula>
    </cfRule>
    <cfRule type="expression" dxfId="1378" priority="1266">
      <formula>$E114=13</formula>
    </cfRule>
    <cfRule type="expression" dxfId="1377" priority="1267">
      <formula>$E114=12</formula>
    </cfRule>
  </conditionalFormatting>
  <conditionalFormatting sqref="AM443:AZ451 C443:J451 AA443:AC451 BE443:XFD451 N443:Y451 AE443:AJ451">
    <cfRule type="expression" dxfId="1376" priority="1404">
      <formula>$E443&lt;12</formula>
    </cfRule>
    <cfRule type="expression" dxfId="1375" priority="1405">
      <formula>$E443=18</formula>
    </cfRule>
    <cfRule type="expression" dxfId="1374" priority="1406">
      <formula>$E443=17</formula>
    </cfRule>
    <cfRule type="expression" dxfId="1373" priority="1407">
      <formula>$E443=16</formula>
    </cfRule>
    <cfRule type="expression" dxfId="1372" priority="1408">
      <formula>$E443=15</formula>
    </cfRule>
    <cfRule type="expression" dxfId="1371" priority="1409">
      <formula>$E443=14</formula>
    </cfRule>
    <cfRule type="expression" dxfId="1370" priority="1410">
      <formula>$E443=13</formula>
    </cfRule>
    <cfRule type="expression" dxfId="1369" priority="1411">
      <formula>$E443=12</formula>
    </cfRule>
  </conditionalFormatting>
  <conditionalFormatting sqref="AM443:AZ451 C443:J451 AA443:AC451 BE443:XFD451 N443:Y451 AE443:AJ451">
    <cfRule type="expression" dxfId="1368" priority="1395">
      <formula>$E443=10</formula>
    </cfRule>
    <cfRule type="expression" dxfId="1367" priority="1396">
      <formula>$E443=11</formula>
    </cfRule>
    <cfRule type="expression" dxfId="1366" priority="1397">
      <formula>$E443=18</formula>
    </cfRule>
    <cfRule type="expression" dxfId="1365" priority="1398">
      <formula>$E443=17</formula>
    </cfRule>
    <cfRule type="expression" dxfId="1364" priority="1399">
      <formula>$E443=16</formula>
    </cfRule>
    <cfRule type="expression" dxfId="1363" priority="1400">
      <formula>$E443=15</formula>
    </cfRule>
    <cfRule type="expression" dxfId="1362" priority="1401">
      <formula>$E443=14</formula>
    </cfRule>
    <cfRule type="expression" dxfId="1361" priority="1402">
      <formula>$E443=13</formula>
    </cfRule>
    <cfRule type="expression" dxfId="1360" priority="1403">
      <formula>$E443=12</formula>
    </cfRule>
  </conditionalFormatting>
  <conditionalFormatting sqref="AA103:AA113 AC103:AC113 AF103:AG113 AM103:AM113 AO103:AO113 AI103:AJ113">
    <cfRule type="expression" dxfId="1359" priority="1302">
      <formula>$E103&lt;12</formula>
    </cfRule>
    <cfRule type="expression" dxfId="1358" priority="1303">
      <formula>$E103=18</formula>
    </cfRule>
    <cfRule type="expression" dxfId="1357" priority="1304">
      <formula>$E103=17</formula>
    </cfRule>
    <cfRule type="expression" dxfId="1356" priority="1305">
      <formula>$E103=16</formula>
    </cfRule>
    <cfRule type="expression" dxfId="1355" priority="1306">
      <formula>$E103=15</formula>
    </cfRule>
    <cfRule type="expression" dxfId="1354" priority="1307">
      <formula>$E103=14</formula>
    </cfRule>
    <cfRule type="expression" dxfId="1353" priority="1308">
      <formula>$E103=13</formula>
    </cfRule>
    <cfRule type="expression" dxfId="1352" priority="1309">
      <formula>$E103=12</formula>
    </cfRule>
  </conditionalFormatting>
  <conditionalFormatting sqref="AA103:AA113 AC103:AC113 AF103:AG113 AM103:AM113 AO103:AO113 AI103:AJ113">
    <cfRule type="expression" dxfId="1351" priority="1293">
      <formula>$E103=10</formula>
    </cfRule>
    <cfRule type="expression" dxfId="1350" priority="1294">
      <formula>$E103=11</formula>
    </cfRule>
    <cfRule type="expression" dxfId="1349" priority="1295">
      <formula>$E103=18</formula>
    </cfRule>
    <cfRule type="expression" dxfId="1348" priority="1296">
      <formula>$E103=17</formula>
    </cfRule>
    <cfRule type="expression" dxfId="1347" priority="1297">
      <formula>$E103=16</formula>
    </cfRule>
    <cfRule type="expression" dxfId="1346" priority="1298">
      <formula>$E103=15</formula>
    </cfRule>
    <cfRule type="expression" dxfId="1345" priority="1299">
      <formula>$E103=14</formula>
    </cfRule>
    <cfRule type="expression" dxfId="1344" priority="1300">
      <formula>$E103=13</formula>
    </cfRule>
    <cfRule type="expression" dxfId="1343" priority="1301">
      <formula>$E103=12</formula>
    </cfRule>
  </conditionalFormatting>
  <conditionalFormatting sqref="AK443:AL451">
    <cfRule type="expression" dxfId="1342" priority="1387">
      <formula>$E443&lt;12</formula>
    </cfRule>
    <cfRule type="expression" dxfId="1341" priority="1388">
      <formula>$E443=18</formula>
    </cfRule>
    <cfRule type="expression" dxfId="1340" priority="1389">
      <formula>$E443=17</formula>
    </cfRule>
    <cfRule type="expression" dxfId="1339" priority="1390">
      <formula>$E443=16</formula>
    </cfRule>
    <cfRule type="expression" dxfId="1338" priority="1391">
      <formula>$E443=15</formula>
    </cfRule>
    <cfRule type="expression" dxfId="1337" priority="1392">
      <formula>$E443=14</formula>
    </cfRule>
    <cfRule type="expression" dxfId="1336" priority="1393">
      <formula>$E443=13</formula>
    </cfRule>
    <cfRule type="expression" dxfId="1335" priority="1394">
      <formula>$E443=12</formula>
    </cfRule>
  </conditionalFormatting>
  <conditionalFormatting sqref="AK443:AL451">
    <cfRule type="expression" dxfId="1334" priority="1378">
      <formula>$E443=10</formula>
    </cfRule>
    <cfRule type="expression" dxfId="1333" priority="1379">
      <formula>$E443=11</formula>
    </cfRule>
    <cfRule type="expression" dxfId="1332" priority="1380">
      <formula>$E443=18</formula>
    </cfRule>
    <cfRule type="expression" dxfId="1331" priority="1381">
      <formula>$E443=17</formula>
    </cfRule>
    <cfRule type="expression" dxfId="1330" priority="1382">
      <formula>$E443=16</formula>
    </cfRule>
    <cfRule type="expression" dxfId="1329" priority="1383">
      <formula>$E443=15</formula>
    </cfRule>
    <cfRule type="expression" dxfId="1328" priority="1384">
      <formula>$E443=14</formula>
    </cfRule>
    <cfRule type="expression" dxfId="1327" priority="1385">
      <formula>$E443=13</formula>
    </cfRule>
    <cfRule type="expression" dxfId="1326" priority="1386">
      <formula>$E443=12</formula>
    </cfRule>
  </conditionalFormatting>
  <conditionalFormatting sqref="Z443:Z451">
    <cfRule type="expression" dxfId="1325" priority="1370">
      <formula>$E443&lt;12</formula>
    </cfRule>
    <cfRule type="expression" dxfId="1324" priority="1371">
      <formula>$E443=18</formula>
    </cfRule>
    <cfRule type="expression" dxfId="1323" priority="1372">
      <formula>$E443=17</formula>
    </cfRule>
    <cfRule type="expression" dxfId="1322" priority="1373">
      <formula>$E443=16</formula>
    </cfRule>
    <cfRule type="expression" dxfId="1321" priority="1374">
      <formula>$E443=15</formula>
    </cfRule>
    <cfRule type="expression" dxfId="1320" priority="1375">
      <formula>$E443=14</formula>
    </cfRule>
    <cfRule type="expression" dxfId="1319" priority="1376">
      <formula>$E443=13</formula>
    </cfRule>
    <cfRule type="expression" dxfId="1318" priority="1377">
      <formula>$E443=12</formula>
    </cfRule>
  </conditionalFormatting>
  <conditionalFormatting sqref="Z443:Z451">
    <cfRule type="expression" dxfId="1317" priority="1361">
      <formula>$E443=10</formula>
    </cfRule>
    <cfRule type="expression" dxfId="1316" priority="1362">
      <formula>$E443=11</formula>
    </cfRule>
    <cfRule type="expression" dxfId="1315" priority="1363">
      <formula>$E443=18</formula>
    </cfRule>
    <cfRule type="expression" dxfId="1314" priority="1364">
      <formula>$E443=17</formula>
    </cfRule>
    <cfRule type="expression" dxfId="1313" priority="1365">
      <formula>$E443=16</formula>
    </cfRule>
    <cfRule type="expression" dxfId="1312" priority="1366">
      <formula>$E443=15</formula>
    </cfRule>
    <cfRule type="expression" dxfId="1311" priority="1367">
      <formula>$E443=14</formula>
    </cfRule>
    <cfRule type="expression" dxfId="1310" priority="1368">
      <formula>$E443=13</formula>
    </cfRule>
    <cfRule type="expression" dxfId="1309" priority="1369">
      <formula>$E443=12</formula>
    </cfRule>
  </conditionalFormatting>
  <conditionalFormatting sqref="K443:K451">
    <cfRule type="expression" dxfId="1308" priority="1353">
      <formula>$E443&lt;12</formula>
    </cfRule>
    <cfRule type="expression" dxfId="1307" priority="1354">
      <formula>$E443=18</formula>
    </cfRule>
    <cfRule type="expression" dxfId="1306" priority="1355">
      <formula>$E443=17</formula>
    </cfRule>
    <cfRule type="expression" dxfId="1305" priority="1356">
      <formula>$E443=16</formula>
    </cfRule>
    <cfRule type="expression" dxfId="1304" priority="1357">
      <formula>$E443=15</formula>
    </cfRule>
    <cfRule type="expression" dxfId="1303" priority="1358">
      <formula>$E443=14</formula>
    </cfRule>
    <cfRule type="expression" dxfId="1302" priority="1359">
      <formula>$E443=13</formula>
    </cfRule>
    <cfRule type="expression" dxfId="1301" priority="1360">
      <formula>$E443=12</formula>
    </cfRule>
  </conditionalFormatting>
  <conditionalFormatting sqref="K443:K451">
    <cfRule type="expression" dxfId="1300" priority="1344">
      <formula>$E443=10</formula>
    </cfRule>
    <cfRule type="expression" dxfId="1299" priority="1345">
      <formula>$E443=11</formula>
    </cfRule>
    <cfRule type="expression" dxfId="1298" priority="1346">
      <formula>$E443=18</formula>
    </cfRule>
    <cfRule type="expression" dxfId="1297" priority="1347">
      <formula>$E443=17</formula>
    </cfRule>
    <cfRule type="expression" dxfId="1296" priority="1348">
      <formula>$E443=16</formula>
    </cfRule>
    <cfRule type="expression" dxfId="1295" priority="1349">
      <formula>$E443=15</formula>
    </cfRule>
    <cfRule type="expression" dxfId="1294" priority="1350">
      <formula>$E443=14</formula>
    </cfRule>
    <cfRule type="expression" dxfId="1293" priority="1351">
      <formula>$E443=13</formula>
    </cfRule>
    <cfRule type="expression" dxfId="1292" priority="1352">
      <formula>$E443=12</formula>
    </cfRule>
  </conditionalFormatting>
  <conditionalFormatting sqref="K443:M451">
    <cfRule type="expression" dxfId="1291" priority="1336">
      <formula>$E443&lt;12</formula>
    </cfRule>
    <cfRule type="expression" dxfId="1290" priority="1337">
      <formula>$E443=18</formula>
    </cfRule>
    <cfRule type="expression" dxfId="1289" priority="1338">
      <formula>$E443=17</formula>
    </cfRule>
    <cfRule type="expression" dxfId="1288" priority="1339">
      <formula>$E443=16</formula>
    </cfRule>
    <cfRule type="expression" dxfId="1287" priority="1340">
      <formula>$E443=15</formula>
    </cfRule>
    <cfRule type="expression" dxfId="1286" priority="1341">
      <formula>$E443=14</formula>
    </cfRule>
    <cfRule type="expression" dxfId="1285" priority="1342">
      <formula>$E443=13</formula>
    </cfRule>
    <cfRule type="expression" dxfId="1284" priority="1343">
      <formula>$E443=12</formula>
    </cfRule>
  </conditionalFormatting>
  <conditionalFormatting sqref="K443:M451">
    <cfRule type="expression" dxfId="1283" priority="1327">
      <formula>$E443=10</formula>
    </cfRule>
    <cfRule type="expression" dxfId="1282" priority="1328">
      <formula>$E443=11</formula>
    </cfRule>
    <cfRule type="expression" dxfId="1281" priority="1329">
      <formula>$E443=18</formula>
    </cfRule>
    <cfRule type="expression" dxfId="1280" priority="1330">
      <formula>$E443=17</formula>
    </cfRule>
    <cfRule type="expression" dxfId="1279" priority="1331">
      <formula>$E443=16</formula>
    </cfRule>
    <cfRule type="expression" dxfId="1278" priority="1332">
      <formula>$E443=15</formula>
    </cfRule>
    <cfRule type="expression" dxfId="1277" priority="1333">
      <formula>$E443=14</formula>
    </cfRule>
    <cfRule type="expression" dxfId="1276" priority="1334">
      <formula>$E443=13</formula>
    </cfRule>
    <cfRule type="expression" dxfId="1275" priority="1335">
      <formula>$E443=12</formula>
    </cfRule>
  </conditionalFormatting>
  <conditionalFormatting sqref="K443:K451 M443:M451">
    <cfRule type="expression" dxfId="1274" priority="1319">
      <formula>$E443&lt;12</formula>
    </cfRule>
    <cfRule type="expression" dxfId="1273" priority="1320">
      <formula>$E443=18</formula>
    </cfRule>
    <cfRule type="expression" dxfId="1272" priority="1321">
      <formula>$E443=17</formula>
    </cfRule>
    <cfRule type="expression" dxfId="1271" priority="1322">
      <formula>$E443=16</formula>
    </cfRule>
    <cfRule type="expression" dxfId="1270" priority="1323">
      <formula>$E443=15</formula>
    </cfRule>
    <cfRule type="expression" dxfId="1269" priority="1324">
      <formula>$E443=14</formula>
    </cfRule>
    <cfRule type="expression" dxfId="1268" priority="1325">
      <formula>$E443=13</formula>
    </cfRule>
    <cfRule type="expression" dxfId="1267" priority="1326">
      <formula>$E443=12</formula>
    </cfRule>
  </conditionalFormatting>
  <conditionalFormatting sqref="K443:K451 M443:M451">
    <cfRule type="expression" dxfId="1266" priority="1310">
      <formula>$E443=10</formula>
    </cfRule>
    <cfRule type="expression" dxfId="1265" priority="1311">
      <formula>$E443=11</formula>
    </cfRule>
    <cfRule type="expression" dxfId="1264" priority="1312">
      <formula>$E443=18</formula>
    </cfRule>
    <cfRule type="expression" dxfId="1263" priority="1313">
      <formula>$E443=17</formula>
    </cfRule>
    <cfRule type="expression" dxfId="1262" priority="1314">
      <formula>$E443=16</formula>
    </cfRule>
    <cfRule type="expression" dxfId="1261" priority="1315">
      <formula>$E443=15</formula>
    </cfRule>
    <cfRule type="expression" dxfId="1260" priority="1316">
      <formula>$E443=14</formula>
    </cfRule>
    <cfRule type="expression" dxfId="1259" priority="1317">
      <formula>$E443=13</formula>
    </cfRule>
    <cfRule type="expression" dxfId="1258" priority="1318">
      <formula>$E443=12</formula>
    </cfRule>
  </conditionalFormatting>
  <conditionalFormatting sqref="Z103:Z113 AB103:AB113 AE103:AE113 AH103:AH113 AN103:AN113 AP103:AP113 AK103:AL113">
    <cfRule type="expression" dxfId="1257" priority="1285">
      <formula>$E103&lt;12</formula>
    </cfRule>
    <cfRule type="expression" dxfId="1256" priority="1286">
      <formula>$E103=18</formula>
    </cfRule>
    <cfRule type="expression" dxfId="1255" priority="1287">
      <formula>$E103=17</formula>
    </cfRule>
    <cfRule type="expression" dxfId="1254" priority="1288">
      <formula>$E103=16</formula>
    </cfRule>
    <cfRule type="expression" dxfId="1253" priority="1289">
      <formula>$E103=15</formula>
    </cfRule>
    <cfRule type="expression" dxfId="1252" priority="1290">
      <formula>$E103=14</formula>
    </cfRule>
    <cfRule type="expression" dxfId="1251" priority="1291">
      <formula>$E103=13</formula>
    </cfRule>
    <cfRule type="expression" dxfId="1250" priority="1292">
      <formula>$E103=12</formula>
    </cfRule>
  </conditionalFormatting>
  <conditionalFormatting sqref="Z103:Z113 AB103:AB113 AE103:AE113 AH103:AH113 AN103:AN113 AP103:AP113 AK103:AL113">
    <cfRule type="expression" dxfId="1249" priority="1276">
      <formula>$E103=10</formula>
    </cfRule>
    <cfRule type="expression" dxfId="1248" priority="1277">
      <formula>$E103=11</formula>
    </cfRule>
    <cfRule type="expression" dxfId="1247" priority="1278">
      <formula>$E103=18</formula>
    </cfRule>
    <cfRule type="expression" dxfId="1246" priority="1279">
      <formula>$E103=17</formula>
    </cfRule>
    <cfRule type="expression" dxfId="1245" priority="1280">
      <formula>$E103=16</formula>
    </cfRule>
    <cfRule type="expression" dxfId="1244" priority="1281">
      <formula>$E103=15</formula>
    </cfRule>
    <cfRule type="expression" dxfId="1243" priority="1282">
      <formula>$E103=14</formula>
    </cfRule>
    <cfRule type="expression" dxfId="1242" priority="1283">
      <formula>$E103=13</formula>
    </cfRule>
    <cfRule type="expression" dxfId="1241" priority="1284">
      <formula>$E103=12</formula>
    </cfRule>
  </conditionalFormatting>
  <conditionalFormatting sqref="A452:B460">
    <cfRule type="expression" dxfId="1240" priority="1234">
      <formula>$E452&lt;12</formula>
    </cfRule>
    <cfRule type="expression" dxfId="1239" priority="1235">
      <formula>$E452=18</formula>
    </cfRule>
    <cfRule type="expression" dxfId="1238" priority="1236">
      <formula>$E452=17</formula>
    </cfRule>
    <cfRule type="expression" dxfId="1237" priority="1237">
      <formula>$E452=16</formula>
    </cfRule>
    <cfRule type="expression" dxfId="1236" priority="1238">
      <formula>$E452=15</formula>
    </cfRule>
    <cfRule type="expression" dxfId="1235" priority="1239">
      <formula>$E452=14</formula>
    </cfRule>
    <cfRule type="expression" dxfId="1234" priority="1240">
      <formula>$E452=13</formula>
    </cfRule>
    <cfRule type="expression" dxfId="1233" priority="1241">
      <formula>$E452=12</formula>
    </cfRule>
  </conditionalFormatting>
  <conditionalFormatting sqref="A452:B460">
    <cfRule type="expression" dxfId="1232" priority="1225">
      <formula>$E452=10</formula>
    </cfRule>
    <cfRule type="expression" dxfId="1231" priority="1226">
      <formula>$E452=11</formula>
    </cfRule>
    <cfRule type="expression" dxfId="1230" priority="1227">
      <formula>$E452=18</formula>
    </cfRule>
    <cfRule type="expression" dxfId="1229" priority="1228">
      <formula>$E452=17</formula>
    </cfRule>
    <cfRule type="expression" dxfId="1228" priority="1229">
      <formula>$E452=16</formula>
    </cfRule>
    <cfRule type="expression" dxfId="1227" priority="1230">
      <formula>$E452=15</formula>
    </cfRule>
    <cfRule type="expression" dxfId="1226" priority="1231">
      <formula>$E452=14</formula>
    </cfRule>
    <cfRule type="expression" dxfId="1225" priority="1232">
      <formula>$E452=13</formula>
    </cfRule>
    <cfRule type="expression" dxfId="1224" priority="1233">
      <formula>$E452=12</formula>
    </cfRule>
  </conditionalFormatting>
  <conditionalFormatting sqref="AM452:AZ460 AA452:AC460 BE452:XFD460 N452:Y460 C452:J460 AE452:AJ460">
    <cfRule type="expression" dxfId="1223" priority="1217">
      <formula>$E452&lt;12</formula>
    </cfRule>
    <cfRule type="expression" dxfId="1222" priority="1218">
      <formula>$E452=18</formula>
    </cfRule>
    <cfRule type="expression" dxfId="1221" priority="1219">
      <formula>$E452=17</formula>
    </cfRule>
    <cfRule type="expression" dxfId="1220" priority="1220">
      <formula>$E452=16</formula>
    </cfRule>
    <cfRule type="expression" dxfId="1219" priority="1221">
      <formula>$E452=15</formula>
    </cfRule>
    <cfRule type="expression" dxfId="1218" priority="1222">
      <formula>$E452=14</formula>
    </cfRule>
    <cfRule type="expression" dxfId="1217" priority="1223">
      <formula>$E452=13</formula>
    </cfRule>
    <cfRule type="expression" dxfId="1216" priority="1224">
      <formula>$E452=12</formula>
    </cfRule>
  </conditionalFormatting>
  <conditionalFormatting sqref="AM452:AZ460 AA452:AC460 BE452:XFD460 N452:Y460 C452:J460 AE452:AJ460">
    <cfRule type="expression" dxfId="1215" priority="1208">
      <formula>$E452=10</formula>
    </cfRule>
    <cfRule type="expression" dxfId="1214" priority="1209">
      <formula>$E452=11</formula>
    </cfRule>
    <cfRule type="expression" dxfId="1213" priority="1210">
      <formula>$E452=18</formula>
    </cfRule>
    <cfRule type="expression" dxfId="1212" priority="1211">
      <formula>$E452=17</formula>
    </cfRule>
    <cfRule type="expression" dxfId="1211" priority="1212">
      <formula>$E452=16</formula>
    </cfRule>
    <cfRule type="expression" dxfId="1210" priority="1213">
      <formula>$E452=15</formula>
    </cfRule>
    <cfRule type="expression" dxfId="1209" priority="1214">
      <formula>$E452=14</formula>
    </cfRule>
    <cfRule type="expression" dxfId="1208" priority="1215">
      <formula>$E452=13</formula>
    </cfRule>
    <cfRule type="expression" dxfId="1207" priority="1216">
      <formula>$E452=12</formula>
    </cfRule>
  </conditionalFormatting>
  <conditionalFormatting sqref="AK452:AL460">
    <cfRule type="expression" dxfId="1206" priority="1200">
      <formula>$E452&lt;12</formula>
    </cfRule>
    <cfRule type="expression" dxfId="1205" priority="1201">
      <formula>$E452=18</formula>
    </cfRule>
    <cfRule type="expression" dxfId="1204" priority="1202">
      <formula>$E452=17</formula>
    </cfRule>
    <cfRule type="expression" dxfId="1203" priority="1203">
      <formula>$E452=16</formula>
    </cfRule>
    <cfRule type="expression" dxfId="1202" priority="1204">
      <formula>$E452=15</formula>
    </cfRule>
    <cfRule type="expression" dxfId="1201" priority="1205">
      <formula>$E452=14</formula>
    </cfRule>
    <cfRule type="expression" dxfId="1200" priority="1206">
      <formula>$E452=13</formula>
    </cfRule>
    <cfRule type="expression" dxfId="1199" priority="1207">
      <formula>$E452=12</formula>
    </cfRule>
  </conditionalFormatting>
  <conditionalFormatting sqref="AK452:AL460">
    <cfRule type="expression" dxfId="1198" priority="1191">
      <formula>$E452=10</formula>
    </cfRule>
    <cfRule type="expression" dxfId="1197" priority="1192">
      <formula>$E452=11</formula>
    </cfRule>
    <cfRule type="expression" dxfId="1196" priority="1193">
      <formula>$E452=18</formula>
    </cfRule>
    <cfRule type="expression" dxfId="1195" priority="1194">
      <formula>$E452=17</formula>
    </cfRule>
    <cfRule type="expression" dxfId="1194" priority="1195">
      <formula>$E452=16</formula>
    </cfRule>
    <cfRule type="expression" dxfId="1193" priority="1196">
      <formula>$E452=15</formula>
    </cfRule>
    <cfRule type="expression" dxfId="1192" priority="1197">
      <formula>$E452=14</formula>
    </cfRule>
    <cfRule type="expression" dxfId="1191" priority="1198">
      <formula>$E452=13</formula>
    </cfRule>
    <cfRule type="expression" dxfId="1190" priority="1199">
      <formula>$E452=12</formula>
    </cfRule>
  </conditionalFormatting>
  <conditionalFormatting sqref="Z452:Z460">
    <cfRule type="expression" dxfId="1189" priority="1183">
      <formula>$E452&lt;12</formula>
    </cfRule>
    <cfRule type="expression" dxfId="1188" priority="1184">
      <formula>$E452=18</formula>
    </cfRule>
    <cfRule type="expression" dxfId="1187" priority="1185">
      <formula>$E452=17</formula>
    </cfRule>
    <cfRule type="expression" dxfId="1186" priority="1186">
      <formula>$E452=16</formula>
    </cfRule>
    <cfRule type="expression" dxfId="1185" priority="1187">
      <formula>$E452=15</formula>
    </cfRule>
    <cfRule type="expression" dxfId="1184" priority="1188">
      <formula>$E452=14</formula>
    </cfRule>
    <cfRule type="expression" dxfId="1183" priority="1189">
      <formula>$E452=13</formula>
    </cfRule>
    <cfRule type="expression" dxfId="1182" priority="1190">
      <formula>$E452=12</formula>
    </cfRule>
  </conditionalFormatting>
  <conditionalFormatting sqref="Z452:Z460">
    <cfRule type="expression" dxfId="1181" priority="1174">
      <formula>$E452=10</formula>
    </cfRule>
    <cfRule type="expression" dxfId="1180" priority="1175">
      <formula>$E452=11</formula>
    </cfRule>
    <cfRule type="expression" dxfId="1179" priority="1176">
      <formula>$E452=18</formula>
    </cfRule>
    <cfRule type="expression" dxfId="1178" priority="1177">
      <formula>$E452=17</formula>
    </cfRule>
    <cfRule type="expression" dxfId="1177" priority="1178">
      <formula>$E452=16</formula>
    </cfRule>
    <cfRule type="expression" dxfId="1176" priority="1179">
      <formula>$E452=15</formula>
    </cfRule>
    <cfRule type="expression" dxfId="1175" priority="1180">
      <formula>$E452=14</formula>
    </cfRule>
    <cfRule type="expression" dxfId="1174" priority="1181">
      <formula>$E452=13</formula>
    </cfRule>
    <cfRule type="expression" dxfId="1173" priority="1182">
      <formula>$E452=12</formula>
    </cfRule>
  </conditionalFormatting>
  <conditionalFormatting sqref="K452:K460">
    <cfRule type="expression" dxfId="1172" priority="1166">
      <formula>$E452&lt;12</formula>
    </cfRule>
    <cfRule type="expression" dxfId="1171" priority="1167">
      <formula>$E452=18</formula>
    </cfRule>
    <cfRule type="expression" dxfId="1170" priority="1168">
      <formula>$E452=17</formula>
    </cfRule>
    <cfRule type="expression" dxfId="1169" priority="1169">
      <formula>$E452=16</formula>
    </cfRule>
    <cfRule type="expression" dxfId="1168" priority="1170">
      <formula>$E452=15</formula>
    </cfRule>
    <cfRule type="expression" dxfId="1167" priority="1171">
      <formula>$E452=14</formula>
    </cfRule>
    <cfRule type="expression" dxfId="1166" priority="1172">
      <formula>$E452=13</formula>
    </cfRule>
    <cfRule type="expression" dxfId="1165" priority="1173">
      <formula>$E452=12</formula>
    </cfRule>
  </conditionalFormatting>
  <conditionalFormatting sqref="K452:K460">
    <cfRule type="expression" dxfId="1164" priority="1157">
      <formula>$E452=10</formula>
    </cfRule>
    <cfRule type="expression" dxfId="1163" priority="1158">
      <formula>$E452=11</formula>
    </cfRule>
    <cfRule type="expression" dxfId="1162" priority="1159">
      <formula>$E452=18</formula>
    </cfRule>
    <cfRule type="expression" dxfId="1161" priority="1160">
      <formula>$E452=17</formula>
    </cfRule>
    <cfRule type="expression" dxfId="1160" priority="1161">
      <formula>$E452=16</formula>
    </cfRule>
    <cfRule type="expression" dxfId="1159" priority="1162">
      <formula>$E452=15</formula>
    </cfRule>
    <cfRule type="expression" dxfId="1158" priority="1163">
      <formula>$E452=14</formula>
    </cfRule>
    <cfRule type="expression" dxfId="1157" priority="1164">
      <formula>$E452=13</formula>
    </cfRule>
    <cfRule type="expression" dxfId="1156" priority="1165">
      <formula>$E452=12</formula>
    </cfRule>
  </conditionalFormatting>
  <conditionalFormatting sqref="K452:M460">
    <cfRule type="expression" dxfId="1155" priority="1149">
      <formula>$E452&lt;12</formula>
    </cfRule>
    <cfRule type="expression" dxfId="1154" priority="1150">
      <formula>$E452=18</formula>
    </cfRule>
    <cfRule type="expression" dxfId="1153" priority="1151">
      <formula>$E452=17</formula>
    </cfRule>
    <cfRule type="expression" dxfId="1152" priority="1152">
      <formula>$E452=16</formula>
    </cfRule>
    <cfRule type="expression" dxfId="1151" priority="1153">
      <formula>$E452=15</formula>
    </cfRule>
    <cfRule type="expression" dxfId="1150" priority="1154">
      <formula>$E452=14</formula>
    </cfRule>
    <cfRule type="expression" dxfId="1149" priority="1155">
      <formula>$E452=13</formula>
    </cfRule>
    <cfRule type="expression" dxfId="1148" priority="1156">
      <formula>$E452=12</formula>
    </cfRule>
  </conditionalFormatting>
  <conditionalFormatting sqref="K452:M460">
    <cfRule type="expression" dxfId="1147" priority="1140">
      <formula>$E452=10</formula>
    </cfRule>
    <cfRule type="expression" dxfId="1146" priority="1141">
      <formula>$E452=11</formula>
    </cfRule>
    <cfRule type="expression" dxfId="1145" priority="1142">
      <formula>$E452=18</formula>
    </cfRule>
    <cfRule type="expression" dxfId="1144" priority="1143">
      <formula>$E452=17</formula>
    </cfRule>
    <cfRule type="expression" dxfId="1143" priority="1144">
      <formula>$E452=16</formula>
    </cfRule>
    <cfRule type="expression" dxfId="1142" priority="1145">
      <formula>$E452=15</formula>
    </cfRule>
    <cfRule type="expression" dxfId="1141" priority="1146">
      <formula>$E452=14</formula>
    </cfRule>
    <cfRule type="expression" dxfId="1140" priority="1147">
      <formula>$E452=13</formula>
    </cfRule>
    <cfRule type="expression" dxfId="1139" priority="1148">
      <formula>$E452=12</formula>
    </cfRule>
  </conditionalFormatting>
  <conditionalFormatting sqref="K452:K460 M452:M460">
    <cfRule type="expression" dxfId="1138" priority="1132">
      <formula>$E452&lt;12</formula>
    </cfRule>
    <cfRule type="expression" dxfId="1137" priority="1133">
      <formula>$E452=18</formula>
    </cfRule>
    <cfRule type="expression" dxfId="1136" priority="1134">
      <formula>$E452=17</formula>
    </cfRule>
    <cfRule type="expression" dxfId="1135" priority="1135">
      <formula>$E452=16</formula>
    </cfRule>
    <cfRule type="expression" dxfId="1134" priority="1136">
      <formula>$E452=15</formula>
    </cfRule>
    <cfRule type="expression" dxfId="1133" priority="1137">
      <formula>$E452=14</formula>
    </cfRule>
    <cfRule type="expression" dxfId="1132" priority="1138">
      <formula>$E452=13</formula>
    </cfRule>
    <cfRule type="expression" dxfId="1131" priority="1139">
      <formula>$E452=12</formula>
    </cfRule>
  </conditionalFormatting>
  <conditionalFormatting sqref="K452:K460 M452:M460">
    <cfRule type="expression" dxfId="1130" priority="1123">
      <formula>$E452=10</formula>
    </cfRule>
    <cfRule type="expression" dxfId="1129" priority="1124">
      <formula>$E452=11</formula>
    </cfRule>
    <cfRule type="expression" dxfId="1128" priority="1125">
      <formula>$E452=18</formula>
    </cfRule>
    <cfRule type="expression" dxfId="1127" priority="1126">
      <formula>$E452=17</formula>
    </cfRule>
    <cfRule type="expression" dxfId="1126" priority="1127">
      <formula>$E452=16</formula>
    </cfRule>
    <cfRule type="expression" dxfId="1125" priority="1128">
      <formula>$E452=15</formula>
    </cfRule>
    <cfRule type="expression" dxfId="1124" priority="1129">
      <formula>$E452=14</formula>
    </cfRule>
    <cfRule type="expression" dxfId="1123" priority="1130">
      <formula>$E452=13</formula>
    </cfRule>
    <cfRule type="expression" dxfId="1122" priority="1131">
      <formula>$E452=12</formula>
    </cfRule>
  </conditionalFormatting>
  <conditionalFormatting sqref="A462:B462">
    <cfRule type="expression" dxfId="1121" priority="1115">
      <formula>$E462&lt;12</formula>
    </cfRule>
    <cfRule type="expression" dxfId="1120" priority="1116">
      <formula>$E462=18</formula>
    </cfRule>
    <cfRule type="expression" dxfId="1119" priority="1117">
      <formula>$E462=17</formula>
    </cfRule>
    <cfRule type="expression" dxfId="1118" priority="1118">
      <formula>$E462=16</formula>
    </cfRule>
    <cfRule type="expression" dxfId="1117" priority="1119">
      <formula>$E462=15</formula>
    </cfRule>
    <cfRule type="expression" dxfId="1116" priority="1120">
      <formula>$E462=14</formula>
    </cfRule>
    <cfRule type="expression" dxfId="1115" priority="1121">
      <formula>$E462=13</formula>
    </cfRule>
    <cfRule type="expression" dxfId="1114" priority="1122">
      <formula>$E462=12</formula>
    </cfRule>
  </conditionalFormatting>
  <conditionalFormatting sqref="A462:B462">
    <cfRule type="expression" dxfId="1113" priority="1106">
      <formula>$E462=10</formula>
    </cfRule>
    <cfRule type="expression" dxfId="1112" priority="1107">
      <formula>$E462=11</formula>
    </cfRule>
    <cfRule type="expression" dxfId="1111" priority="1108">
      <formula>$E462=18</formula>
    </cfRule>
    <cfRule type="expression" dxfId="1110" priority="1109">
      <formula>$E462=17</formula>
    </cfRule>
    <cfRule type="expression" dxfId="1109" priority="1110">
      <formula>$E462=16</formula>
    </cfRule>
    <cfRule type="expression" dxfId="1108" priority="1111">
      <formula>$E462=15</formula>
    </cfRule>
    <cfRule type="expression" dxfId="1107" priority="1112">
      <formula>$E462=14</formula>
    </cfRule>
    <cfRule type="expression" dxfId="1106" priority="1113">
      <formula>$E462=13</formula>
    </cfRule>
    <cfRule type="expression" dxfId="1105" priority="1114">
      <formula>$E462=12</formula>
    </cfRule>
  </conditionalFormatting>
  <conditionalFormatting sqref="AM462:AZ462 AA462:AC462 BE462:XFD462 N462:Y462 C462:J462 AE462:AJ462">
    <cfRule type="expression" dxfId="1104" priority="1098">
      <formula>$E462&lt;12</formula>
    </cfRule>
    <cfRule type="expression" dxfId="1103" priority="1099">
      <formula>$E462=18</formula>
    </cfRule>
    <cfRule type="expression" dxfId="1102" priority="1100">
      <formula>$E462=17</formula>
    </cfRule>
    <cfRule type="expression" dxfId="1101" priority="1101">
      <formula>$E462=16</formula>
    </cfRule>
    <cfRule type="expression" dxfId="1100" priority="1102">
      <formula>$E462=15</formula>
    </cfRule>
    <cfRule type="expression" dxfId="1099" priority="1103">
      <formula>$E462=14</formula>
    </cfRule>
    <cfRule type="expression" dxfId="1098" priority="1104">
      <formula>$E462=13</formula>
    </cfRule>
    <cfRule type="expression" dxfId="1097" priority="1105">
      <formula>$E462=12</formula>
    </cfRule>
  </conditionalFormatting>
  <conditionalFormatting sqref="AM462:AZ462 AA462:AC462 BE462:XFD462 N462:Y462 C462:J462 AE462:AJ462">
    <cfRule type="expression" dxfId="1096" priority="1089">
      <formula>$E462=10</formula>
    </cfRule>
    <cfRule type="expression" dxfId="1095" priority="1090">
      <formula>$E462=11</formula>
    </cfRule>
    <cfRule type="expression" dxfId="1094" priority="1091">
      <formula>$E462=18</formula>
    </cfRule>
    <cfRule type="expression" dxfId="1093" priority="1092">
      <formula>$E462=17</formula>
    </cfRule>
    <cfRule type="expression" dxfId="1092" priority="1093">
      <formula>$E462=16</formula>
    </cfRule>
    <cfRule type="expression" dxfId="1091" priority="1094">
      <formula>$E462=15</formula>
    </cfRule>
    <cfRule type="expression" dxfId="1090" priority="1095">
      <formula>$E462=14</formula>
    </cfRule>
    <cfRule type="expression" dxfId="1089" priority="1096">
      <formula>$E462=13</formula>
    </cfRule>
    <cfRule type="expression" dxfId="1088" priority="1097">
      <formula>$E462=12</formula>
    </cfRule>
  </conditionalFormatting>
  <conditionalFormatting sqref="AK462:AL462">
    <cfRule type="expression" dxfId="1087" priority="1081">
      <formula>$E462&lt;12</formula>
    </cfRule>
    <cfRule type="expression" dxfId="1086" priority="1082">
      <formula>$E462=18</formula>
    </cfRule>
    <cfRule type="expression" dxfId="1085" priority="1083">
      <formula>$E462=17</formula>
    </cfRule>
    <cfRule type="expression" dxfId="1084" priority="1084">
      <formula>$E462=16</formula>
    </cfRule>
    <cfRule type="expression" dxfId="1083" priority="1085">
      <formula>$E462=15</formula>
    </cfRule>
    <cfRule type="expression" dxfId="1082" priority="1086">
      <formula>$E462=14</formula>
    </cfRule>
    <cfRule type="expression" dxfId="1081" priority="1087">
      <formula>$E462=13</formula>
    </cfRule>
    <cfRule type="expression" dxfId="1080" priority="1088">
      <formula>$E462=12</formula>
    </cfRule>
  </conditionalFormatting>
  <conditionalFormatting sqref="AK462:AL462">
    <cfRule type="expression" dxfId="1079" priority="1072">
      <formula>$E462=10</formula>
    </cfRule>
    <cfRule type="expression" dxfId="1078" priority="1073">
      <formula>$E462=11</formula>
    </cfRule>
    <cfRule type="expression" dxfId="1077" priority="1074">
      <formula>$E462=18</formula>
    </cfRule>
    <cfRule type="expression" dxfId="1076" priority="1075">
      <formula>$E462=17</formula>
    </cfRule>
    <cfRule type="expression" dxfId="1075" priority="1076">
      <formula>$E462=16</formula>
    </cfRule>
    <cfRule type="expression" dxfId="1074" priority="1077">
      <formula>$E462=15</formula>
    </cfRule>
    <cfRule type="expression" dxfId="1073" priority="1078">
      <formula>$E462=14</formula>
    </cfRule>
    <cfRule type="expression" dxfId="1072" priority="1079">
      <formula>$E462=13</formula>
    </cfRule>
    <cfRule type="expression" dxfId="1071" priority="1080">
      <formula>$E462=12</formula>
    </cfRule>
  </conditionalFormatting>
  <conditionalFormatting sqref="Z462">
    <cfRule type="expression" dxfId="1070" priority="1064">
      <formula>$E462&lt;12</formula>
    </cfRule>
    <cfRule type="expression" dxfId="1069" priority="1065">
      <formula>$E462=18</formula>
    </cfRule>
    <cfRule type="expression" dxfId="1068" priority="1066">
      <formula>$E462=17</formula>
    </cfRule>
    <cfRule type="expression" dxfId="1067" priority="1067">
      <formula>$E462=16</formula>
    </cfRule>
    <cfRule type="expression" dxfId="1066" priority="1068">
      <formula>$E462=15</formula>
    </cfRule>
    <cfRule type="expression" dxfId="1065" priority="1069">
      <formula>$E462=14</formula>
    </cfRule>
    <cfRule type="expression" dxfId="1064" priority="1070">
      <formula>$E462=13</formula>
    </cfRule>
    <cfRule type="expression" dxfId="1063" priority="1071">
      <formula>$E462=12</formula>
    </cfRule>
  </conditionalFormatting>
  <conditionalFormatting sqref="Z462">
    <cfRule type="expression" dxfId="1062" priority="1055">
      <formula>$E462=10</formula>
    </cfRule>
    <cfRule type="expression" dxfId="1061" priority="1056">
      <formula>$E462=11</formula>
    </cfRule>
    <cfRule type="expression" dxfId="1060" priority="1057">
      <formula>$E462=18</formula>
    </cfRule>
    <cfRule type="expression" dxfId="1059" priority="1058">
      <formula>$E462=17</formula>
    </cfRule>
    <cfRule type="expression" dxfId="1058" priority="1059">
      <formula>$E462=16</formula>
    </cfRule>
    <cfRule type="expression" dxfId="1057" priority="1060">
      <formula>$E462=15</formula>
    </cfRule>
    <cfRule type="expression" dxfId="1056" priority="1061">
      <formula>$E462=14</formula>
    </cfRule>
    <cfRule type="expression" dxfId="1055" priority="1062">
      <formula>$E462=13</formula>
    </cfRule>
    <cfRule type="expression" dxfId="1054" priority="1063">
      <formula>$E462=12</formula>
    </cfRule>
  </conditionalFormatting>
  <conditionalFormatting sqref="K462">
    <cfRule type="expression" dxfId="1053" priority="1047">
      <formula>$E462&lt;12</formula>
    </cfRule>
    <cfRule type="expression" dxfId="1052" priority="1048">
      <formula>$E462=18</formula>
    </cfRule>
    <cfRule type="expression" dxfId="1051" priority="1049">
      <formula>$E462=17</formula>
    </cfRule>
    <cfRule type="expression" dxfId="1050" priority="1050">
      <formula>$E462=16</formula>
    </cfRule>
    <cfRule type="expression" dxfId="1049" priority="1051">
      <formula>$E462=15</formula>
    </cfRule>
    <cfRule type="expression" dxfId="1048" priority="1052">
      <formula>$E462=14</formula>
    </cfRule>
    <cfRule type="expression" dxfId="1047" priority="1053">
      <formula>$E462=13</formula>
    </cfRule>
    <cfRule type="expression" dxfId="1046" priority="1054">
      <formula>$E462=12</formula>
    </cfRule>
  </conditionalFormatting>
  <conditionalFormatting sqref="K462">
    <cfRule type="expression" dxfId="1045" priority="1038">
      <formula>$E462=10</formula>
    </cfRule>
    <cfRule type="expression" dxfId="1044" priority="1039">
      <formula>$E462=11</formula>
    </cfRule>
    <cfRule type="expression" dxfId="1043" priority="1040">
      <formula>$E462=18</formula>
    </cfRule>
    <cfRule type="expression" dxfId="1042" priority="1041">
      <formula>$E462=17</formula>
    </cfRule>
    <cfRule type="expression" dxfId="1041" priority="1042">
      <formula>$E462=16</formula>
    </cfRule>
    <cfRule type="expression" dxfId="1040" priority="1043">
      <formula>$E462=15</formula>
    </cfRule>
    <cfRule type="expression" dxfId="1039" priority="1044">
      <formula>$E462=14</formula>
    </cfRule>
    <cfRule type="expression" dxfId="1038" priority="1045">
      <formula>$E462=13</formula>
    </cfRule>
    <cfRule type="expression" dxfId="1037" priority="1046">
      <formula>$E462=12</formula>
    </cfRule>
  </conditionalFormatting>
  <conditionalFormatting sqref="K462:M462">
    <cfRule type="expression" dxfId="1036" priority="1030">
      <formula>$E462&lt;12</formula>
    </cfRule>
    <cfRule type="expression" dxfId="1035" priority="1031">
      <formula>$E462=18</formula>
    </cfRule>
    <cfRule type="expression" dxfId="1034" priority="1032">
      <formula>$E462=17</formula>
    </cfRule>
    <cfRule type="expression" dxfId="1033" priority="1033">
      <formula>$E462=16</formula>
    </cfRule>
    <cfRule type="expression" dxfId="1032" priority="1034">
      <formula>$E462=15</formula>
    </cfRule>
    <cfRule type="expression" dxfId="1031" priority="1035">
      <formula>$E462=14</formula>
    </cfRule>
    <cfRule type="expression" dxfId="1030" priority="1036">
      <formula>$E462=13</formula>
    </cfRule>
    <cfRule type="expression" dxfId="1029" priority="1037">
      <formula>$E462=12</formula>
    </cfRule>
  </conditionalFormatting>
  <conditionalFormatting sqref="K462:M462">
    <cfRule type="expression" dxfId="1028" priority="1021">
      <formula>$E462=10</formula>
    </cfRule>
    <cfRule type="expression" dxfId="1027" priority="1022">
      <formula>$E462=11</formula>
    </cfRule>
    <cfRule type="expression" dxfId="1026" priority="1023">
      <formula>$E462=18</formula>
    </cfRule>
    <cfRule type="expression" dxfId="1025" priority="1024">
      <formula>$E462=17</formula>
    </cfRule>
    <cfRule type="expression" dxfId="1024" priority="1025">
      <formula>$E462=16</formula>
    </cfRule>
    <cfRule type="expression" dxfId="1023" priority="1026">
      <formula>$E462=15</formula>
    </cfRule>
    <cfRule type="expression" dxfId="1022" priority="1027">
      <formula>$E462=14</formula>
    </cfRule>
    <cfRule type="expression" dxfId="1021" priority="1028">
      <formula>$E462=13</formula>
    </cfRule>
    <cfRule type="expression" dxfId="1020" priority="1029">
      <formula>$E462=12</formula>
    </cfRule>
  </conditionalFormatting>
  <conditionalFormatting sqref="K462 M462">
    <cfRule type="expression" dxfId="1019" priority="1013">
      <formula>$E462&lt;12</formula>
    </cfRule>
    <cfRule type="expression" dxfId="1018" priority="1014">
      <formula>$E462=18</formula>
    </cfRule>
    <cfRule type="expression" dxfId="1017" priority="1015">
      <formula>$E462=17</formula>
    </cfRule>
    <cfRule type="expression" dxfId="1016" priority="1016">
      <formula>$E462=16</formula>
    </cfRule>
    <cfRule type="expression" dxfId="1015" priority="1017">
      <formula>$E462=15</formula>
    </cfRule>
    <cfRule type="expression" dxfId="1014" priority="1018">
      <formula>$E462=14</formula>
    </cfRule>
    <cfRule type="expression" dxfId="1013" priority="1019">
      <formula>$E462=13</formula>
    </cfRule>
    <cfRule type="expression" dxfId="1012" priority="1020">
      <formula>$E462=12</formula>
    </cfRule>
  </conditionalFormatting>
  <conditionalFormatting sqref="K462 M462">
    <cfRule type="expression" dxfId="1011" priority="1004">
      <formula>$E462=10</formula>
    </cfRule>
    <cfRule type="expression" dxfId="1010" priority="1005">
      <formula>$E462=11</formula>
    </cfRule>
    <cfRule type="expression" dxfId="1009" priority="1006">
      <formula>$E462=18</formula>
    </cfRule>
    <cfRule type="expression" dxfId="1008" priority="1007">
      <formula>$E462=17</formula>
    </cfRule>
    <cfRule type="expression" dxfId="1007" priority="1008">
      <formula>$E462=16</formula>
    </cfRule>
    <cfRule type="expression" dxfId="1006" priority="1009">
      <formula>$E462=15</formula>
    </cfRule>
    <cfRule type="expression" dxfId="1005" priority="1010">
      <formula>$E462=14</formula>
    </cfRule>
    <cfRule type="expression" dxfId="1004" priority="1011">
      <formula>$E462=13</formula>
    </cfRule>
    <cfRule type="expression" dxfId="1003" priority="1012">
      <formula>$E462=12</formula>
    </cfRule>
  </conditionalFormatting>
  <conditionalFormatting sqref="A463:B463">
    <cfRule type="expression" dxfId="1002" priority="996">
      <formula>$E463&lt;12</formula>
    </cfRule>
    <cfRule type="expression" dxfId="1001" priority="997">
      <formula>$E463=18</formula>
    </cfRule>
    <cfRule type="expression" dxfId="1000" priority="998">
      <formula>$E463=17</formula>
    </cfRule>
    <cfRule type="expression" dxfId="999" priority="999">
      <formula>$E463=16</formula>
    </cfRule>
    <cfRule type="expression" dxfId="998" priority="1000">
      <formula>$E463=15</formula>
    </cfRule>
    <cfRule type="expression" dxfId="997" priority="1001">
      <formula>$E463=14</formula>
    </cfRule>
    <cfRule type="expression" dxfId="996" priority="1002">
      <formula>$E463=13</formula>
    </cfRule>
    <cfRule type="expression" dxfId="995" priority="1003">
      <formula>$E463=12</formula>
    </cfRule>
  </conditionalFormatting>
  <conditionalFormatting sqref="A463:B463">
    <cfRule type="expression" dxfId="994" priority="987">
      <formula>$E463=10</formula>
    </cfRule>
    <cfRule type="expression" dxfId="993" priority="988">
      <formula>$E463=11</formula>
    </cfRule>
    <cfRule type="expression" dxfId="992" priority="989">
      <formula>$E463=18</formula>
    </cfRule>
    <cfRule type="expression" dxfId="991" priority="990">
      <formula>$E463=17</formula>
    </cfRule>
    <cfRule type="expression" dxfId="990" priority="991">
      <formula>$E463=16</formula>
    </cfRule>
    <cfRule type="expression" dxfId="989" priority="992">
      <formula>$E463=15</formula>
    </cfRule>
    <cfRule type="expression" dxfId="988" priority="993">
      <formula>$E463=14</formula>
    </cfRule>
    <cfRule type="expression" dxfId="987" priority="994">
      <formula>$E463=13</formula>
    </cfRule>
    <cfRule type="expression" dxfId="986" priority="995">
      <formula>$E463=12</formula>
    </cfRule>
  </conditionalFormatting>
  <conditionalFormatting sqref="AM463:AZ463 AA463:AC463 BE463:XFD463 N463:Y463 C463:J463 AE463:AJ463">
    <cfRule type="expression" dxfId="985" priority="979">
      <formula>$E463&lt;12</formula>
    </cfRule>
    <cfRule type="expression" dxfId="984" priority="980">
      <formula>$E463=18</formula>
    </cfRule>
    <cfRule type="expression" dxfId="983" priority="981">
      <formula>$E463=17</formula>
    </cfRule>
    <cfRule type="expression" dxfId="982" priority="982">
      <formula>$E463=16</formula>
    </cfRule>
    <cfRule type="expression" dxfId="981" priority="983">
      <formula>$E463=15</formula>
    </cfRule>
    <cfRule type="expression" dxfId="980" priority="984">
      <formula>$E463=14</formula>
    </cfRule>
    <cfRule type="expression" dxfId="979" priority="985">
      <formula>$E463=13</formula>
    </cfRule>
    <cfRule type="expression" dxfId="978" priority="986">
      <formula>$E463=12</formula>
    </cfRule>
  </conditionalFormatting>
  <conditionalFormatting sqref="AM463:AZ463 AA463:AC463 BE463:XFD463 N463:Y463 C463:J463 AE463:AJ463">
    <cfRule type="expression" dxfId="977" priority="970">
      <formula>$E463=10</formula>
    </cfRule>
    <cfRule type="expression" dxfId="976" priority="971">
      <formula>$E463=11</formula>
    </cfRule>
    <cfRule type="expression" dxfId="975" priority="972">
      <formula>$E463=18</formula>
    </cfRule>
    <cfRule type="expression" dxfId="974" priority="973">
      <formula>$E463=17</formula>
    </cfRule>
    <cfRule type="expression" dxfId="973" priority="974">
      <formula>$E463=16</formula>
    </cfRule>
    <cfRule type="expression" dxfId="972" priority="975">
      <formula>$E463=15</formula>
    </cfRule>
    <cfRule type="expression" dxfId="971" priority="976">
      <formula>$E463=14</formula>
    </cfRule>
    <cfRule type="expression" dxfId="970" priority="977">
      <formula>$E463=13</formula>
    </cfRule>
    <cfRule type="expression" dxfId="969" priority="978">
      <formula>$E463=12</formula>
    </cfRule>
  </conditionalFormatting>
  <conditionalFormatting sqref="AK463:AL463">
    <cfRule type="expression" dxfId="968" priority="962">
      <formula>$E463&lt;12</formula>
    </cfRule>
    <cfRule type="expression" dxfId="967" priority="963">
      <formula>$E463=18</formula>
    </cfRule>
    <cfRule type="expression" dxfId="966" priority="964">
      <formula>$E463=17</formula>
    </cfRule>
    <cfRule type="expression" dxfId="965" priority="965">
      <formula>$E463=16</formula>
    </cfRule>
    <cfRule type="expression" dxfId="964" priority="966">
      <formula>$E463=15</formula>
    </cfRule>
    <cfRule type="expression" dxfId="963" priority="967">
      <formula>$E463=14</formula>
    </cfRule>
    <cfRule type="expression" dxfId="962" priority="968">
      <formula>$E463=13</formula>
    </cfRule>
    <cfRule type="expression" dxfId="961" priority="969">
      <formula>$E463=12</formula>
    </cfRule>
  </conditionalFormatting>
  <conditionalFormatting sqref="AK463:AL463">
    <cfRule type="expression" dxfId="960" priority="953">
      <formula>$E463=10</formula>
    </cfRule>
    <cfRule type="expression" dxfId="959" priority="954">
      <formula>$E463=11</formula>
    </cfRule>
    <cfRule type="expression" dxfId="958" priority="955">
      <formula>$E463=18</formula>
    </cfRule>
    <cfRule type="expression" dxfId="957" priority="956">
      <formula>$E463=17</formula>
    </cfRule>
    <cfRule type="expression" dxfId="956" priority="957">
      <formula>$E463=16</formula>
    </cfRule>
    <cfRule type="expression" dxfId="955" priority="958">
      <formula>$E463=15</formula>
    </cfRule>
    <cfRule type="expression" dxfId="954" priority="959">
      <formula>$E463=14</formula>
    </cfRule>
    <cfRule type="expression" dxfId="953" priority="960">
      <formula>$E463=13</formula>
    </cfRule>
    <cfRule type="expression" dxfId="952" priority="961">
      <formula>$E463=12</formula>
    </cfRule>
  </conditionalFormatting>
  <conditionalFormatting sqref="Z463">
    <cfRule type="expression" dxfId="951" priority="945">
      <formula>$E463&lt;12</formula>
    </cfRule>
    <cfRule type="expression" dxfId="950" priority="946">
      <formula>$E463=18</formula>
    </cfRule>
    <cfRule type="expression" dxfId="949" priority="947">
      <formula>$E463=17</formula>
    </cfRule>
    <cfRule type="expression" dxfId="948" priority="948">
      <formula>$E463=16</formula>
    </cfRule>
    <cfRule type="expression" dxfId="947" priority="949">
      <formula>$E463=15</formula>
    </cfRule>
    <cfRule type="expression" dxfId="946" priority="950">
      <formula>$E463=14</formula>
    </cfRule>
    <cfRule type="expression" dxfId="945" priority="951">
      <formula>$E463=13</formula>
    </cfRule>
    <cfRule type="expression" dxfId="944" priority="952">
      <formula>$E463=12</formula>
    </cfRule>
  </conditionalFormatting>
  <conditionalFormatting sqref="Z463">
    <cfRule type="expression" dxfId="943" priority="936">
      <formula>$E463=10</formula>
    </cfRule>
    <cfRule type="expression" dxfId="942" priority="937">
      <formula>$E463=11</formula>
    </cfRule>
    <cfRule type="expression" dxfId="941" priority="938">
      <formula>$E463=18</formula>
    </cfRule>
    <cfRule type="expression" dxfId="940" priority="939">
      <formula>$E463=17</formula>
    </cfRule>
    <cfRule type="expression" dxfId="939" priority="940">
      <formula>$E463=16</formula>
    </cfRule>
    <cfRule type="expression" dxfId="938" priority="941">
      <formula>$E463=15</formula>
    </cfRule>
    <cfRule type="expression" dxfId="937" priority="942">
      <formula>$E463=14</formula>
    </cfRule>
    <cfRule type="expression" dxfId="936" priority="943">
      <formula>$E463=13</formula>
    </cfRule>
    <cfRule type="expression" dxfId="935" priority="944">
      <formula>$E463=12</formula>
    </cfRule>
  </conditionalFormatting>
  <conditionalFormatting sqref="K463">
    <cfRule type="expression" dxfId="934" priority="928">
      <formula>$E463&lt;12</formula>
    </cfRule>
    <cfRule type="expression" dxfId="933" priority="929">
      <formula>$E463=18</formula>
    </cfRule>
    <cfRule type="expression" dxfId="932" priority="930">
      <formula>$E463=17</formula>
    </cfRule>
    <cfRule type="expression" dxfId="931" priority="931">
      <formula>$E463=16</formula>
    </cfRule>
    <cfRule type="expression" dxfId="930" priority="932">
      <formula>$E463=15</formula>
    </cfRule>
    <cfRule type="expression" dxfId="929" priority="933">
      <formula>$E463=14</formula>
    </cfRule>
    <cfRule type="expression" dxfId="928" priority="934">
      <formula>$E463=13</formula>
    </cfRule>
    <cfRule type="expression" dxfId="927" priority="935">
      <formula>$E463=12</formula>
    </cfRule>
  </conditionalFormatting>
  <conditionalFormatting sqref="K463">
    <cfRule type="expression" dxfId="926" priority="919">
      <formula>$E463=10</formula>
    </cfRule>
    <cfRule type="expression" dxfId="925" priority="920">
      <formula>$E463=11</formula>
    </cfRule>
    <cfRule type="expression" dxfId="924" priority="921">
      <formula>$E463=18</formula>
    </cfRule>
    <cfRule type="expression" dxfId="923" priority="922">
      <formula>$E463=17</formula>
    </cfRule>
    <cfRule type="expression" dxfId="922" priority="923">
      <formula>$E463=16</formula>
    </cfRule>
    <cfRule type="expression" dxfId="921" priority="924">
      <formula>$E463=15</formula>
    </cfRule>
    <cfRule type="expression" dxfId="920" priority="925">
      <formula>$E463=14</formula>
    </cfRule>
    <cfRule type="expression" dxfId="919" priority="926">
      <formula>$E463=13</formula>
    </cfRule>
    <cfRule type="expression" dxfId="918" priority="927">
      <formula>$E463=12</formula>
    </cfRule>
  </conditionalFormatting>
  <conditionalFormatting sqref="K463:M463">
    <cfRule type="expression" dxfId="917" priority="911">
      <formula>$E463&lt;12</formula>
    </cfRule>
    <cfRule type="expression" dxfId="916" priority="912">
      <formula>$E463=18</formula>
    </cfRule>
    <cfRule type="expression" dxfId="915" priority="913">
      <formula>$E463=17</formula>
    </cfRule>
    <cfRule type="expression" dxfId="914" priority="914">
      <formula>$E463=16</formula>
    </cfRule>
    <cfRule type="expression" dxfId="913" priority="915">
      <formula>$E463=15</formula>
    </cfRule>
    <cfRule type="expression" dxfId="912" priority="916">
      <formula>$E463=14</formula>
    </cfRule>
    <cfRule type="expression" dxfId="911" priority="917">
      <formula>$E463=13</formula>
    </cfRule>
    <cfRule type="expression" dxfId="910" priority="918">
      <formula>$E463=12</formula>
    </cfRule>
  </conditionalFormatting>
  <conditionalFormatting sqref="K463:M463">
    <cfRule type="expression" dxfId="909" priority="902">
      <formula>$E463=10</formula>
    </cfRule>
    <cfRule type="expression" dxfId="908" priority="903">
      <formula>$E463=11</formula>
    </cfRule>
    <cfRule type="expression" dxfId="907" priority="904">
      <formula>$E463=18</formula>
    </cfRule>
    <cfRule type="expression" dxfId="906" priority="905">
      <formula>$E463=17</formula>
    </cfRule>
    <cfRule type="expression" dxfId="905" priority="906">
      <formula>$E463=16</formula>
    </cfRule>
    <cfRule type="expression" dxfId="904" priority="907">
      <formula>$E463=15</formula>
    </cfRule>
    <cfRule type="expression" dxfId="903" priority="908">
      <formula>$E463=14</formula>
    </cfRule>
    <cfRule type="expression" dxfId="902" priority="909">
      <formula>$E463=13</formula>
    </cfRule>
    <cfRule type="expression" dxfId="901" priority="910">
      <formula>$E463=12</formula>
    </cfRule>
  </conditionalFormatting>
  <conditionalFormatting sqref="K463 M463">
    <cfRule type="expression" dxfId="900" priority="894">
      <formula>$E463&lt;12</formula>
    </cfRule>
    <cfRule type="expression" dxfId="899" priority="895">
      <formula>$E463=18</formula>
    </cfRule>
    <cfRule type="expression" dxfId="898" priority="896">
      <formula>$E463=17</formula>
    </cfRule>
    <cfRule type="expression" dxfId="897" priority="897">
      <formula>$E463=16</formula>
    </cfRule>
    <cfRule type="expression" dxfId="896" priority="898">
      <formula>$E463=15</formula>
    </cfRule>
    <cfRule type="expression" dxfId="895" priority="899">
      <formula>$E463=14</formula>
    </cfRule>
    <cfRule type="expression" dxfId="894" priority="900">
      <formula>$E463=13</formula>
    </cfRule>
    <cfRule type="expression" dxfId="893" priority="901">
      <formula>$E463=12</formula>
    </cfRule>
  </conditionalFormatting>
  <conditionalFormatting sqref="K463 M463">
    <cfRule type="expression" dxfId="892" priority="885">
      <formula>$E463=10</formula>
    </cfRule>
    <cfRule type="expression" dxfId="891" priority="886">
      <formula>$E463=11</formula>
    </cfRule>
    <cfRule type="expression" dxfId="890" priority="887">
      <formula>$E463=18</formula>
    </cfRule>
    <cfRule type="expression" dxfId="889" priority="888">
      <formula>$E463=17</formula>
    </cfRule>
    <cfRule type="expression" dxfId="888" priority="889">
      <formula>$E463=16</formula>
    </cfRule>
    <cfRule type="expression" dxfId="887" priority="890">
      <formula>$E463=15</formula>
    </cfRule>
    <cfRule type="expression" dxfId="886" priority="891">
      <formula>$E463=14</formula>
    </cfRule>
    <cfRule type="expression" dxfId="885" priority="892">
      <formula>$E463=13</formula>
    </cfRule>
    <cfRule type="expression" dxfId="884" priority="893">
      <formula>$E463=12</formula>
    </cfRule>
  </conditionalFormatting>
  <conditionalFormatting sqref="AD1 AD306:AD406 AD412 AD419">
    <cfRule type="expression" dxfId="883" priority="877">
      <formula>$E1&lt;12</formula>
    </cfRule>
    <cfRule type="expression" dxfId="882" priority="878">
      <formula>$E1=18</formula>
    </cfRule>
    <cfRule type="expression" dxfId="881" priority="879">
      <formula>$E1=17</formula>
    </cfRule>
    <cfRule type="expression" dxfId="880" priority="880">
      <formula>$E1=16</formula>
    </cfRule>
    <cfRule type="expression" dxfId="879" priority="881">
      <formula>$E1=15</formula>
    </cfRule>
    <cfRule type="expression" dxfId="878" priority="882">
      <formula>$E1=14</formula>
    </cfRule>
    <cfRule type="expression" dxfId="877" priority="883">
      <formula>$E1=13</formula>
    </cfRule>
    <cfRule type="expression" dxfId="876" priority="884">
      <formula>$E1=12</formula>
    </cfRule>
  </conditionalFormatting>
  <conditionalFormatting sqref="AD1 AD306:AD406 AD412 AD419">
    <cfRule type="expression" dxfId="875" priority="868">
      <formula>$E1=10</formula>
    </cfRule>
    <cfRule type="expression" dxfId="874" priority="869">
      <formula>$E1=11</formula>
    </cfRule>
    <cfRule type="expression" dxfId="873" priority="870">
      <formula>$E1=18</formula>
    </cfRule>
    <cfRule type="expression" dxfId="872" priority="871">
      <formula>$E1=17</formula>
    </cfRule>
    <cfRule type="expression" dxfId="871" priority="872">
      <formula>$E1=16</formula>
    </cfRule>
    <cfRule type="expression" dxfId="870" priority="873">
      <formula>$E1=15</formula>
    </cfRule>
    <cfRule type="expression" dxfId="869" priority="874">
      <formula>$E1=14</formula>
    </cfRule>
    <cfRule type="expression" dxfId="868" priority="875">
      <formula>$E1=13</formula>
    </cfRule>
    <cfRule type="expression" dxfId="867" priority="876">
      <formula>$E1=12</formula>
    </cfRule>
  </conditionalFormatting>
  <conditionalFormatting sqref="AD14:AD102 AD2">
    <cfRule type="expression" dxfId="866" priority="860">
      <formula>$E2&lt;12</formula>
    </cfRule>
    <cfRule type="expression" dxfId="865" priority="861">
      <formula>$E2=18</formula>
    </cfRule>
    <cfRule type="expression" dxfId="864" priority="862">
      <formula>$E2=17</formula>
    </cfRule>
    <cfRule type="expression" dxfId="863" priority="863">
      <formula>$E2=16</formula>
    </cfRule>
    <cfRule type="expression" dxfId="862" priority="864">
      <formula>$E2=15</formula>
    </cfRule>
    <cfRule type="expression" dxfId="861" priority="865">
      <formula>$E2=14</formula>
    </cfRule>
    <cfRule type="expression" dxfId="860" priority="866">
      <formula>$E2=13</formula>
    </cfRule>
    <cfRule type="expression" dxfId="859" priority="867">
      <formula>$E2=12</formula>
    </cfRule>
  </conditionalFormatting>
  <conditionalFormatting sqref="AD14:AD102 AD2">
    <cfRule type="expression" dxfId="858" priority="851">
      <formula>$E2=10</formula>
    </cfRule>
    <cfRule type="expression" dxfId="857" priority="852">
      <formula>$E2=11</formula>
    </cfRule>
    <cfRule type="expression" dxfId="856" priority="853">
      <formula>$E2=18</formula>
    </cfRule>
    <cfRule type="expression" dxfId="855" priority="854">
      <formula>$E2=17</formula>
    </cfRule>
    <cfRule type="expression" dxfId="854" priority="855">
      <formula>$E2=16</formula>
    </cfRule>
    <cfRule type="expression" dxfId="853" priority="856">
      <formula>$E2=15</formula>
    </cfRule>
    <cfRule type="expression" dxfId="852" priority="857">
      <formula>$E2=14</formula>
    </cfRule>
    <cfRule type="expression" dxfId="851" priority="858">
      <formula>$E2=13</formula>
    </cfRule>
    <cfRule type="expression" dxfId="850" priority="859">
      <formula>$E2=12</formula>
    </cfRule>
  </conditionalFormatting>
  <conditionalFormatting sqref="AD408:AD411">
    <cfRule type="expression" dxfId="849" priority="843">
      <formula>$E408&lt;12</formula>
    </cfRule>
    <cfRule type="expression" dxfId="848" priority="844">
      <formula>$E408=18</formula>
    </cfRule>
    <cfRule type="expression" dxfId="847" priority="845">
      <formula>$E408=17</formula>
    </cfRule>
    <cfRule type="expression" dxfId="846" priority="846">
      <formula>$E408=16</formula>
    </cfRule>
    <cfRule type="expression" dxfId="845" priority="847">
      <formula>$E408=15</formula>
    </cfRule>
    <cfRule type="expression" dxfId="844" priority="848">
      <formula>$E408=14</formula>
    </cfRule>
    <cfRule type="expression" dxfId="843" priority="849">
      <formula>$E408=13</formula>
    </cfRule>
    <cfRule type="expression" dxfId="842" priority="850">
      <formula>$E408=12</formula>
    </cfRule>
  </conditionalFormatting>
  <conditionalFormatting sqref="AD408:AD411">
    <cfRule type="expression" dxfId="841" priority="834">
      <formula>$E408=10</formula>
    </cfRule>
    <cfRule type="expression" dxfId="840" priority="835">
      <formula>$E408=11</formula>
    </cfRule>
    <cfRule type="expression" dxfId="839" priority="836">
      <formula>$E408=18</formula>
    </cfRule>
    <cfRule type="expression" dxfId="838" priority="837">
      <formula>$E408=17</formula>
    </cfRule>
    <cfRule type="expression" dxfId="837" priority="838">
      <formula>$E408=16</formula>
    </cfRule>
    <cfRule type="expression" dxfId="836" priority="839">
      <formula>$E408=15</formula>
    </cfRule>
    <cfRule type="expression" dxfId="835" priority="840">
      <formula>$E408=14</formula>
    </cfRule>
    <cfRule type="expression" dxfId="834" priority="841">
      <formula>$E408=13</formula>
    </cfRule>
    <cfRule type="expression" dxfId="833" priority="842">
      <formula>$E408=12</formula>
    </cfRule>
  </conditionalFormatting>
  <conditionalFormatting sqref="AD407">
    <cfRule type="expression" dxfId="832" priority="826">
      <formula>$E407&lt;12</formula>
    </cfRule>
    <cfRule type="expression" dxfId="831" priority="827">
      <formula>$E407=18</formula>
    </cfRule>
    <cfRule type="expression" dxfId="830" priority="828">
      <formula>$E407=17</formula>
    </cfRule>
    <cfRule type="expression" dxfId="829" priority="829">
      <formula>$E407=16</formula>
    </cfRule>
    <cfRule type="expression" dxfId="828" priority="830">
      <formula>$E407=15</formula>
    </cfRule>
    <cfRule type="expression" dxfId="827" priority="831">
      <formula>$E407=14</formula>
    </cfRule>
    <cfRule type="expression" dxfId="826" priority="832">
      <formula>$E407=13</formula>
    </cfRule>
    <cfRule type="expression" dxfId="825" priority="833">
      <formula>$E407=12</formula>
    </cfRule>
  </conditionalFormatting>
  <conditionalFormatting sqref="AD407">
    <cfRule type="expression" dxfId="824" priority="817">
      <formula>$E407=10</formula>
    </cfRule>
    <cfRule type="expression" dxfId="823" priority="818">
      <formula>$E407=11</formula>
    </cfRule>
    <cfRule type="expression" dxfId="822" priority="819">
      <formula>$E407=18</formula>
    </cfRule>
    <cfRule type="expression" dxfId="821" priority="820">
      <formula>$E407=17</formula>
    </cfRule>
    <cfRule type="expression" dxfId="820" priority="821">
      <formula>$E407=16</formula>
    </cfRule>
    <cfRule type="expression" dxfId="819" priority="822">
      <formula>$E407=15</formula>
    </cfRule>
    <cfRule type="expression" dxfId="818" priority="823">
      <formula>$E407=14</formula>
    </cfRule>
    <cfRule type="expression" dxfId="817" priority="824">
      <formula>$E407=13</formula>
    </cfRule>
    <cfRule type="expression" dxfId="816" priority="825">
      <formula>$E407=12</formula>
    </cfRule>
  </conditionalFormatting>
  <conditionalFormatting sqref="AD413:AD418">
    <cfRule type="expression" dxfId="815" priority="809">
      <formula>$E413&lt;12</formula>
    </cfRule>
    <cfRule type="expression" dxfId="814" priority="810">
      <formula>$E413=18</formula>
    </cfRule>
    <cfRule type="expression" dxfId="813" priority="811">
      <formula>$E413=17</formula>
    </cfRule>
    <cfRule type="expression" dxfId="812" priority="812">
      <formula>$E413=16</formula>
    </cfRule>
    <cfRule type="expression" dxfId="811" priority="813">
      <formula>$E413=15</formula>
    </cfRule>
    <cfRule type="expression" dxfId="810" priority="814">
      <formula>$E413=14</formula>
    </cfRule>
    <cfRule type="expression" dxfId="809" priority="815">
      <formula>$E413=13</formula>
    </cfRule>
    <cfRule type="expression" dxfId="808" priority="816">
      <formula>$E413=12</formula>
    </cfRule>
  </conditionalFormatting>
  <conditionalFormatting sqref="AD413:AD418">
    <cfRule type="expression" dxfId="807" priority="800">
      <formula>$E413=10</formula>
    </cfRule>
    <cfRule type="expression" dxfId="806" priority="801">
      <formula>$E413=11</formula>
    </cfRule>
    <cfRule type="expression" dxfId="805" priority="802">
      <formula>$E413=18</formula>
    </cfRule>
    <cfRule type="expression" dxfId="804" priority="803">
      <formula>$E413=17</formula>
    </cfRule>
    <cfRule type="expression" dxfId="803" priority="804">
      <formula>$E413=16</formula>
    </cfRule>
    <cfRule type="expression" dxfId="802" priority="805">
      <formula>$E413=15</formula>
    </cfRule>
    <cfRule type="expression" dxfId="801" priority="806">
      <formula>$E413=14</formula>
    </cfRule>
    <cfRule type="expression" dxfId="800" priority="807">
      <formula>$E413=13</formula>
    </cfRule>
    <cfRule type="expression" dxfId="799" priority="808">
      <formula>$E413=12</formula>
    </cfRule>
  </conditionalFormatting>
  <conditionalFormatting sqref="AD420:AD441">
    <cfRule type="expression" dxfId="798" priority="792">
      <formula>$E420&lt;12</formula>
    </cfRule>
    <cfRule type="expression" dxfId="797" priority="793">
      <formula>$E420=18</formula>
    </cfRule>
    <cfRule type="expression" dxfId="796" priority="794">
      <formula>$E420=17</formula>
    </cfRule>
    <cfRule type="expression" dxfId="795" priority="795">
      <formula>$E420=16</formula>
    </cfRule>
    <cfRule type="expression" dxfId="794" priority="796">
      <formula>$E420=15</formula>
    </cfRule>
    <cfRule type="expression" dxfId="793" priority="797">
      <formula>$E420=14</formula>
    </cfRule>
    <cfRule type="expression" dxfId="792" priority="798">
      <formula>$E420=13</formula>
    </cfRule>
    <cfRule type="expression" dxfId="791" priority="799">
      <formula>$E420=12</formula>
    </cfRule>
  </conditionalFormatting>
  <conditionalFormatting sqref="AD420:AD441">
    <cfRule type="expression" dxfId="790" priority="783">
      <formula>$E420=10</formula>
    </cfRule>
    <cfRule type="expression" dxfId="789" priority="784">
      <formula>$E420=11</formula>
    </cfRule>
    <cfRule type="expression" dxfId="788" priority="785">
      <formula>$E420=18</formula>
    </cfRule>
    <cfRule type="expression" dxfId="787" priority="786">
      <formula>$E420=17</formula>
    </cfRule>
    <cfRule type="expression" dxfId="786" priority="787">
      <formula>$E420=16</formula>
    </cfRule>
    <cfRule type="expression" dxfId="785" priority="788">
      <formula>$E420=15</formula>
    </cfRule>
    <cfRule type="expression" dxfId="784" priority="789">
      <formula>$E420=14</formula>
    </cfRule>
    <cfRule type="expression" dxfId="783" priority="790">
      <formula>$E420=13</formula>
    </cfRule>
    <cfRule type="expression" dxfId="782" priority="791">
      <formula>$E420=12</formula>
    </cfRule>
  </conditionalFormatting>
  <conditionalFormatting sqref="AD114:AD122">
    <cfRule type="expression" dxfId="781" priority="707">
      <formula>$E114&lt;12</formula>
    </cfRule>
    <cfRule type="expression" dxfId="780" priority="708">
      <formula>$E114=18</formula>
    </cfRule>
    <cfRule type="expression" dxfId="779" priority="709">
      <formula>$E114=17</formula>
    </cfRule>
    <cfRule type="expression" dxfId="778" priority="710">
      <formula>$E114=16</formula>
    </cfRule>
    <cfRule type="expression" dxfId="777" priority="711">
      <formula>$E114=15</formula>
    </cfRule>
    <cfRule type="expression" dxfId="776" priority="712">
      <formula>$E114=14</formula>
    </cfRule>
    <cfRule type="expression" dxfId="775" priority="713">
      <formula>$E114=13</formula>
    </cfRule>
    <cfRule type="expression" dxfId="774" priority="714">
      <formula>$E114=12</formula>
    </cfRule>
  </conditionalFormatting>
  <conditionalFormatting sqref="AD114:AD122">
    <cfRule type="expression" dxfId="773" priority="698">
      <formula>$E114=10</formula>
    </cfRule>
    <cfRule type="expression" dxfId="772" priority="699">
      <formula>$E114=11</formula>
    </cfRule>
    <cfRule type="expression" dxfId="771" priority="700">
      <formula>$E114=18</formula>
    </cfRule>
    <cfRule type="expression" dxfId="770" priority="701">
      <formula>$E114=17</formula>
    </cfRule>
    <cfRule type="expression" dxfId="769" priority="702">
      <formula>$E114=16</formula>
    </cfRule>
    <cfRule type="expression" dxfId="768" priority="703">
      <formula>$E114=15</formula>
    </cfRule>
    <cfRule type="expression" dxfId="767" priority="704">
      <formula>$E114=14</formula>
    </cfRule>
    <cfRule type="expression" dxfId="766" priority="705">
      <formula>$E114=13</formula>
    </cfRule>
    <cfRule type="expression" dxfId="765" priority="706">
      <formula>$E114=12</formula>
    </cfRule>
  </conditionalFormatting>
  <conditionalFormatting sqref="AD3">
    <cfRule type="expression" dxfId="764" priority="775">
      <formula>$E3&lt;12</formula>
    </cfRule>
    <cfRule type="expression" dxfId="763" priority="776">
      <formula>$E3=18</formula>
    </cfRule>
    <cfRule type="expression" dxfId="762" priority="777">
      <formula>$E3=17</formula>
    </cfRule>
    <cfRule type="expression" dxfId="761" priority="778">
      <formula>$E3=16</formula>
    </cfRule>
    <cfRule type="expression" dxfId="760" priority="779">
      <formula>$E3=15</formula>
    </cfRule>
    <cfRule type="expression" dxfId="759" priority="780">
      <formula>$E3=14</formula>
    </cfRule>
    <cfRule type="expression" dxfId="758" priority="781">
      <formula>$E3=13</formula>
    </cfRule>
    <cfRule type="expression" dxfId="757" priority="782">
      <formula>$E3=12</formula>
    </cfRule>
  </conditionalFormatting>
  <conditionalFormatting sqref="AD3">
    <cfRule type="expression" dxfId="756" priority="766">
      <formula>$E3=10</formula>
    </cfRule>
    <cfRule type="expression" dxfId="755" priority="767">
      <formula>$E3=11</formula>
    </cfRule>
    <cfRule type="expression" dxfId="754" priority="768">
      <formula>$E3=18</formula>
    </cfRule>
    <cfRule type="expression" dxfId="753" priority="769">
      <formula>$E3=17</formula>
    </cfRule>
    <cfRule type="expression" dxfId="752" priority="770">
      <formula>$E3=16</formula>
    </cfRule>
    <cfRule type="expression" dxfId="751" priority="771">
      <formula>$E3=15</formula>
    </cfRule>
    <cfRule type="expression" dxfId="750" priority="772">
      <formula>$E3=14</formula>
    </cfRule>
    <cfRule type="expression" dxfId="749" priority="773">
      <formula>$E3=13</formula>
    </cfRule>
    <cfRule type="expression" dxfId="748" priority="774">
      <formula>$E3=12</formula>
    </cfRule>
  </conditionalFormatting>
  <conditionalFormatting sqref="AD4:AD13">
    <cfRule type="expression" dxfId="747" priority="758">
      <formula>$E4&lt;12</formula>
    </cfRule>
    <cfRule type="expression" dxfId="746" priority="759">
      <formula>$E4=18</formula>
    </cfRule>
    <cfRule type="expression" dxfId="745" priority="760">
      <formula>$E4=17</formula>
    </cfRule>
    <cfRule type="expression" dxfId="744" priority="761">
      <formula>$E4=16</formula>
    </cfRule>
    <cfRule type="expression" dxfId="743" priority="762">
      <formula>$E4=15</formula>
    </cfRule>
    <cfRule type="expression" dxfId="742" priority="763">
      <formula>$E4=14</formula>
    </cfRule>
    <cfRule type="expression" dxfId="741" priority="764">
      <formula>$E4=13</formula>
    </cfRule>
    <cfRule type="expression" dxfId="740" priority="765">
      <formula>$E4=12</formula>
    </cfRule>
  </conditionalFormatting>
  <conditionalFormatting sqref="AD4:AD13">
    <cfRule type="expression" dxfId="739" priority="749">
      <formula>$E4=10</formula>
    </cfRule>
    <cfRule type="expression" dxfId="738" priority="750">
      <formula>$E4=11</formula>
    </cfRule>
    <cfRule type="expression" dxfId="737" priority="751">
      <formula>$E4=18</formula>
    </cfRule>
    <cfRule type="expression" dxfId="736" priority="752">
      <formula>$E4=17</formula>
    </cfRule>
    <cfRule type="expression" dxfId="735" priority="753">
      <formula>$E4=16</formula>
    </cfRule>
    <cfRule type="expression" dxfId="734" priority="754">
      <formula>$E4=15</formula>
    </cfRule>
    <cfRule type="expression" dxfId="733" priority="755">
      <formula>$E4=14</formula>
    </cfRule>
    <cfRule type="expression" dxfId="732" priority="756">
      <formula>$E4=13</formula>
    </cfRule>
    <cfRule type="expression" dxfId="731" priority="757">
      <formula>$E4=12</formula>
    </cfRule>
  </conditionalFormatting>
  <conditionalFormatting sqref="AD443:AD451">
    <cfRule type="expression" dxfId="730" priority="741">
      <formula>$E443&lt;12</formula>
    </cfRule>
    <cfRule type="expression" dxfId="729" priority="742">
      <formula>$E443=18</formula>
    </cfRule>
    <cfRule type="expression" dxfId="728" priority="743">
      <formula>$E443=17</formula>
    </cfRule>
    <cfRule type="expression" dxfId="727" priority="744">
      <formula>$E443=16</formula>
    </cfRule>
    <cfRule type="expression" dxfId="726" priority="745">
      <formula>$E443=15</formula>
    </cfRule>
    <cfRule type="expression" dxfId="725" priority="746">
      <formula>$E443=14</formula>
    </cfRule>
    <cfRule type="expression" dxfId="724" priority="747">
      <formula>$E443=13</formula>
    </cfRule>
    <cfRule type="expression" dxfId="723" priority="748">
      <formula>$E443=12</formula>
    </cfRule>
  </conditionalFormatting>
  <conditionalFormatting sqref="AD443:AD451">
    <cfRule type="expression" dxfId="722" priority="732">
      <formula>$E443=10</formula>
    </cfRule>
    <cfRule type="expression" dxfId="721" priority="733">
      <formula>$E443=11</formula>
    </cfRule>
    <cfRule type="expression" dxfId="720" priority="734">
      <formula>$E443=18</formula>
    </cfRule>
    <cfRule type="expression" dxfId="719" priority="735">
      <formula>$E443=17</formula>
    </cfRule>
    <cfRule type="expression" dxfId="718" priority="736">
      <formula>$E443=16</formula>
    </cfRule>
    <cfRule type="expression" dxfId="717" priority="737">
      <formula>$E443=15</formula>
    </cfRule>
    <cfRule type="expression" dxfId="716" priority="738">
      <formula>$E443=14</formula>
    </cfRule>
    <cfRule type="expression" dxfId="715" priority="739">
      <formula>$E443=13</formula>
    </cfRule>
    <cfRule type="expression" dxfId="714" priority="740">
      <formula>$E443=12</formula>
    </cfRule>
  </conditionalFormatting>
  <conditionalFormatting sqref="AD103:AD113">
    <cfRule type="expression" dxfId="713" priority="724">
      <formula>$E103&lt;12</formula>
    </cfRule>
    <cfRule type="expression" dxfId="712" priority="725">
      <formula>$E103=18</formula>
    </cfRule>
    <cfRule type="expression" dxfId="711" priority="726">
      <formula>$E103=17</formula>
    </cfRule>
    <cfRule type="expression" dxfId="710" priority="727">
      <formula>$E103=16</formula>
    </cfRule>
    <cfRule type="expression" dxfId="709" priority="728">
      <formula>$E103=15</formula>
    </cfRule>
    <cfRule type="expression" dxfId="708" priority="729">
      <formula>$E103=14</formula>
    </cfRule>
    <cfRule type="expression" dxfId="707" priority="730">
      <formula>$E103=13</formula>
    </cfRule>
    <cfRule type="expression" dxfId="706" priority="731">
      <formula>$E103=12</formula>
    </cfRule>
  </conditionalFormatting>
  <conditionalFormatting sqref="AD103:AD113">
    <cfRule type="expression" dxfId="705" priority="715">
      <formula>$E103=10</formula>
    </cfRule>
    <cfRule type="expression" dxfId="704" priority="716">
      <formula>$E103=11</formula>
    </cfRule>
    <cfRule type="expression" dxfId="703" priority="717">
      <formula>$E103=18</formula>
    </cfRule>
    <cfRule type="expression" dxfId="702" priority="718">
      <formula>$E103=17</formula>
    </cfRule>
    <cfRule type="expression" dxfId="701" priority="719">
      <formula>$E103=16</formula>
    </cfRule>
    <cfRule type="expression" dxfId="700" priority="720">
      <formula>$E103=15</formula>
    </cfRule>
    <cfRule type="expression" dxfId="699" priority="721">
      <formula>$E103=14</formula>
    </cfRule>
    <cfRule type="expression" dxfId="698" priority="722">
      <formula>$E103=13</formula>
    </cfRule>
    <cfRule type="expression" dxfId="697" priority="723">
      <formula>$E103=12</formula>
    </cfRule>
  </conditionalFormatting>
  <conditionalFormatting sqref="AD452:AD460">
    <cfRule type="expression" dxfId="696" priority="690">
      <formula>$E452&lt;12</formula>
    </cfRule>
    <cfRule type="expression" dxfId="695" priority="691">
      <formula>$E452=18</formula>
    </cfRule>
    <cfRule type="expression" dxfId="694" priority="692">
      <formula>$E452=17</formula>
    </cfRule>
    <cfRule type="expression" dxfId="693" priority="693">
      <formula>$E452=16</formula>
    </cfRule>
    <cfRule type="expression" dxfId="692" priority="694">
      <formula>$E452=15</formula>
    </cfRule>
    <cfRule type="expression" dxfId="691" priority="695">
      <formula>$E452=14</formula>
    </cfRule>
    <cfRule type="expression" dxfId="690" priority="696">
      <formula>$E452=13</formula>
    </cfRule>
    <cfRule type="expression" dxfId="689" priority="697">
      <formula>$E452=12</formula>
    </cfRule>
  </conditionalFormatting>
  <conditionalFormatting sqref="AD452:AD460">
    <cfRule type="expression" dxfId="688" priority="681">
      <formula>$E452=10</formula>
    </cfRule>
    <cfRule type="expression" dxfId="687" priority="682">
      <formula>$E452=11</formula>
    </cfRule>
    <cfRule type="expression" dxfId="686" priority="683">
      <formula>$E452=18</formula>
    </cfRule>
    <cfRule type="expression" dxfId="685" priority="684">
      <formula>$E452=17</formula>
    </cfRule>
    <cfRule type="expression" dxfId="684" priority="685">
      <formula>$E452=16</formula>
    </cfRule>
    <cfRule type="expression" dxfId="683" priority="686">
      <formula>$E452=15</formula>
    </cfRule>
    <cfRule type="expression" dxfId="682" priority="687">
      <formula>$E452=14</formula>
    </cfRule>
    <cfRule type="expression" dxfId="681" priority="688">
      <formula>$E452=13</formula>
    </cfRule>
    <cfRule type="expression" dxfId="680" priority="689">
      <formula>$E452=12</formula>
    </cfRule>
  </conditionalFormatting>
  <conditionalFormatting sqref="AD462">
    <cfRule type="expression" dxfId="679" priority="673">
      <formula>$E462&lt;12</formula>
    </cfRule>
    <cfRule type="expression" dxfId="678" priority="674">
      <formula>$E462=18</formula>
    </cfRule>
    <cfRule type="expression" dxfId="677" priority="675">
      <formula>$E462=17</formula>
    </cfRule>
    <cfRule type="expression" dxfId="676" priority="676">
      <formula>$E462=16</formula>
    </cfRule>
    <cfRule type="expression" dxfId="675" priority="677">
      <formula>$E462=15</formula>
    </cfRule>
    <cfRule type="expression" dxfId="674" priority="678">
      <formula>$E462=14</formula>
    </cfRule>
    <cfRule type="expression" dxfId="673" priority="679">
      <formula>$E462=13</formula>
    </cfRule>
    <cfRule type="expression" dxfId="672" priority="680">
      <formula>$E462=12</formula>
    </cfRule>
  </conditionalFormatting>
  <conditionalFormatting sqref="AD462">
    <cfRule type="expression" dxfId="671" priority="664">
      <formula>$E462=10</formula>
    </cfRule>
    <cfRule type="expression" dxfId="670" priority="665">
      <formula>$E462=11</formula>
    </cfRule>
    <cfRule type="expression" dxfId="669" priority="666">
      <formula>$E462=18</formula>
    </cfRule>
    <cfRule type="expression" dxfId="668" priority="667">
      <formula>$E462=17</formula>
    </cfRule>
    <cfRule type="expression" dxfId="667" priority="668">
      <formula>$E462=16</formula>
    </cfRule>
    <cfRule type="expression" dxfId="666" priority="669">
      <formula>$E462=15</formula>
    </cfRule>
    <cfRule type="expression" dxfId="665" priority="670">
      <formula>$E462=14</formula>
    </cfRule>
    <cfRule type="expression" dxfId="664" priority="671">
      <formula>$E462=13</formula>
    </cfRule>
    <cfRule type="expression" dxfId="663" priority="672">
      <formula>$E462=12</formula>
    </cfRule>
  </conditionalFormatting>
  <conditionalFormatting sqref="AD463">
    <cfRule type="expression" dxfId="662" priority="656">
      <formula>$E463&lt;12</formula>
    </cfRule>
    <cfRule type="expression" dxfId="661" priority="657">
      <formula>$E463=18</formula>
    </cfRule>
    <cfRule type="expression" dxfId="660" priority="658">
      <formula>$E463=17</formula>
    </cfRule>
    <cfRule type="expression" dxfId="659" priority="659">
      <formula>$E463=16</formula>
    </cfRule>
    <cfRule type="expression" dxfId="658" priority="660">
      <formula>$E463=15</formula>
    </cfRule>
    <cfRule type="expression" dxfId="657" priority="661">
      <formula>$E463=14</formula>
    </cfRule>
    <cfRule type="expression" dxfId="656" priority="662">
      <formula>$E463=13</formula>
    </cfRule>
    <cfRule type="expression" dxfId="655" priority="663">
      <formula>$E463=12</formula>
    </cfRule>
  </conditionalFormatting>
  <conditionalFormatting sqref="AD463">
    <cfRule type="expression" dxfId="654" priority="647">
      <formula>$E463=10</formula>
    </cfRule>
    <cfRule type="expression" dxfId="653" priority="648">
      <formula>$E463=11</formula>
    </cfRule>
    <cfRule type="expression" dxfId="652" priority="649">
      <formula>$E463=18</formula>
    </cfRule>
    <cfRule type="expression" dxfId="651" priority="650">
      <formula>$E463=17</formula>
    </cfRule>
    <cfRule type="expression" dxfId="650" priority="651">
      <formula>$E463=16</formula>
    </cfRule>
    <cfRule type="expression" dxfId="649" priority="652">
      <formula>$E463=15</formula>
    </cfRule>
    <cfRule type="expression" dxfId="648" priority="653">
      <formula>$E463=14</formula>
    </cfRule>
    <cfRule type="expression" dxfId="647" priority="654">
      <formula>$E463=13</formula>
    </cfRule>
    <cfRule type="expression" dxfId="646" priority="655">
      <formula>$E463=12</formula>
    </cfRule>
  </conditionalFormatting>
  <conditionalFormatting sqref="A465:B472">
    <cfRule type="expression" dxfId="645" priority="639">
      <formula>$E465&lt;12</formula>
    </cfRule>
    <cfRule type="expression" dxfId="644" priority="640">
      <formula>$E465=18</formula>
    </cfRule>
    <cfRule type="expression" dxfId="643" priority="641">
      <formula>$E465=17</formula>
    </cfRule>
    <cfRule type="expression" dxfId="642" priority="642">
      <formula>$E465=16</formula>
    </cfRule>
    <cfRule type="expression" dxfId="641" priority="643">
      <formula>$E465=15</formula>
    </cfRule>
    <cfRule type="expression" dxfId="640" priority="644">
      <formula>$E465=14</formula>
    </cfRule>
    <cfRule type="expression" dxfId="639" priority="645">
      <formula>$E465=13</formula>
    </cfRule>
    <cfRule type="expression" dxfId="638" priority="646">
      <formula>$E465=12</formula>
    </cfRule>
  </conditionalFormatting>
  <conditionalFormatting sqref="A465:B472">
    <cfRule type="expression" dxfId="637" priority="630">
      <formula>$E465=10</formula>
    </cfRule>
    <cfRule type="expression" dxfId="636" priority="631">
      <formula>$E465=11</formula>
    </cfRule>
    <cfRule type="expression" dxfId="635" priority="632">
      <formula>$E465=18</formula>
    </cfRule>
    <cfRule type="expression" dxfId="634" priority="633">
      <formula>$E465=17</formula>
    </cfRule>
    <cfRule type="expression" dxfId="633" priority="634">
      <formula>$E465=16</formula>
    </cfRule>
    <cfRule type="expression" dxfId="632" priority="635">
      <formula>$E465=15</formula>
    </cfRule>
    <cfRule type="expression" dxfId="631" priority="636">
      <formula>$E465=14</formula>
    </cfRule>
    <cfRule type="expression" dxfId="630" priority="637">
      <formula>$E465=13</formula>
    </cfRule>
    <cfRule type="expression" dxfId="629" priority="638">
      <formula>$E465=12</formula>
    </cfRule>
  </conditionalFormatting>
  <conditionalFormatting sqref="AM465:AZ472 AA465:AC472 BE465:XFD472 N465:Y472 C465:J472 AE465:AJ472">
    <cfRule type="expression" dxfId="628" priority="622">
      <formula>$E465&lt;12</formula>
    </cfRule>
    <cfRule type="expression" dxfId="627" priority="623">
      <formula>$E465=18</formula>
    </cfRule>
    <cfRule type="expression" dxfId="626" priority="624">
      <formula>$E465=17</formula>
    </cfRule>
    <cfRule type="expression" dxfId="625" priority="625">
      <formula>$E465=16</formula>
    </cfRule>
    <cfRule type="expression" dxfId="624" priority="626">
      <formula>$E465=15</formula>
    </cfRule>
    <cfRule type="expression" dxfId="623" priority="627">
      <formula>$E465=14</formula>
    </cfRule>
    <cfRule type="expression" dxfId="622" priority="628">
      <formula>$E465=13</formula>
    </cfRule>
    <cfRule type="expression" dxfId="621" priority="629">
      <formula>$E465=12</formula>
    </cfRule>
  </conditionalFormatting>
  <conditionalFormatting sqref="AM465:AZ472 AA465:AC472 BE465:XFD472 N465:Y472 C465:J472 AE465:AJ472">
    <cfRule type="expression" dxfId="620" priority="613">
      <formula>$E465=10</formula>
    </cfRule>
    <cfRule type="expression" dxfId="619" priority="614">
      <formula>$E465=11</formula>
    </cfRule>
    <cfRule type="expression" dxfId="618" priority="615">
      <formula>$E465=18</formula>
    </cfRule>
    <cfRule type="expression" dxfId="617" priority="616">
      <formula>$E465=17</formula>
    </cfRule>
    <cfRule type="expression" dxfId="616" priority="617">
      <formula>$E465=16</formula>
    </cfRule>
    <cfRule type="expression" dxfId="615" priority="618">
      <formula>$E465=15</formula>
    </cfRule>
    <cfRule type="expression" dxfId="614" priority="619">
      <formula>$E465=14</formula>
    </cfRule>
    <cfRule type="expression" dxfId="613" priority="620">
      <formula>$E465=13</formula>
    </cfRule>
    <cfRule type="expression" dxfId="612" priority="621">
      <formula>$E465=12</formula>
    </cfRule>
  </conditionalFormatting>
  <conditionalFormatting sqref="AK465:AL472">
    <cfRule type="expression" dxfId="611" priority="605">
      <formula>$E465&lt;12</formula>
    </cfRule>
    <cfRule type="expression" dxfId="610" priority="606">
      <formula>$E465=18</formula>
    </cfRule>
    <cfRule type="expression" dxfId="609" priority="607">
      <formula>$E465=17</formula>
    </cfRule>
    <cfRule type="expression" dxfId="608" priority="608">
      <formula>$E465=16</formula>
    </cfRule>
    <cfRule type="expression" dxfId="607" priority="609">
      <formula>$E465=15</formula>
    </cfRule>
    <cfRule type="expression" dxfId="606" priority="610">
      <formula>$E465=14</formula>
    </cfRule>
    <cfRule type="expression" dxfId="605" priority="611">
      <formula>$E465=13</formula>
    </cfRule>
    <cfRule type="expression" dxfId="604" priority="612">
      <formula>$E465=12</formula>
    </cfRule>
  </conditionalFormatting>
  <conditionalFormatting sqref="AK465:AL472">
    <cfRule type="expression" dxfId="603" priority="596">
      <formula>$E465=10</formula>
    </cfRule>
    <cfRule type="expression" dxfId="602" priority="597">
      <formula>$E465=11</formula>
    </cfRule>
    <cfRule type="expression" dxfId="601" priority="598">
      <formula>$E465=18</formula>
    </cfRule>
    <cfRule type="expression" dxfId="600" priority="599">
      <formula>$E465=17</formula>
    </cfRule>
    <cfRule type="expression" dxfId="599" priority="600">
      <formula>$E465=16</formula>
    </cfRule>
    <cfRule type="expression" dxfId="598" priority="601">
      <formula>$E465=15</formula>
    </cfRule>
    <cfRule type="expression" dxfId="597" priority="602">
      <formula>$E465=14</formula>
    </cfRule>
    <cfRule type="expression" dxfId="596" priority="603">
      <formula>$E465=13</formula>
    </cfRule>
    <cfRule type="expression" dxfId="595" priority="604">
      <formula>$E465=12</formula>
    </cfRule>
  </conditionalFormatting>
  <conditionalFormatting sqref="Z465:Z472">
    <cfRule type="expression" dxfId="594" priority="588">
      <formula>$E465&lt;12</formula>
    </cfRule>
    <cfRule type="expression" dxfId="593" priority="589">
      <formula>$E465=18</formula>
    </cfRule>
    <cfRule type="expression" dxfId="592" priority="590">
      <formula>$E465=17</formula>
    </cfRule>
    <cfRule type="expression" dxfId="591" priority="591">
      <formula>$E465=16</formula>
    </cfRule>
    <cfRule type="expression" dxfId="590" priority="592">
      <formula>$E465=15</formula>
    </cfRule>
    <cfRule type="expression" dxfId="589" priority="593">
      <formula>$E465=14</formula>
    </cfRule>
    <cfRule type="expression" dxfId="588" priority="594">
      <formula>$E465=13</formula>
    </cfRule>
    <cfRule type="expression" dxfId="587" priority="595">
      <formula>$E465=12</formula>
    </cfRule>
  </conditionalFormatting>
  <conditionalFormatting sqref="Z465:Z472">
    <cfRule type="expression" dxfId="586" priority="579">
      <formula>$E465=10</formula>
    </cfRule>
    <cfRule type="expression" dxfId="585" priority="580">
      <formula>$E465=11</formula>
    </cfRule>
    <cfRule type="expression" dxfId="584" priority="581">
      <formula>$E465=18</formula>
    </cfRule>
    <cfRule type="expression" dxfId="583" priority="582">
      <formula>$E465=17</formula>
    </cfRule>
    <cfRule type="expression" dxfId="582" priority="583">
      <formula>$E465=16</formula>
    </cfRule>
    <cfRule type="expression" dxfId="581" priority="584">
      <formula>$E465=15</formula>
    </cfRule>
    <cfRule type="expression" dxfId="580" priority="585">
      <formula>$E465=14</formula>
    </cfRule>
    <cfRule type="expression" dxfId="579" priority="586">
      <formula>$E465=13</formula>
    </cfRule>
    <cfRule type="expression" dxfId="578" priority="587">
      <formula>$E465=12</formula>
    </cfRule>
  </conditionalFormatting>
  <conditionalFormatting sqref="K465:K472">
    <cfRule type="expression" dxfId="577" priority="571">
      <formula>$E465&lt;12</formula>
    </cfRule>
    <cfRule type="expression" dxfId="576" priority="572">
      <formula>$E465=18</formula>
    </cfRule>
    <cfRule type="expression" dxfId="575" priority="573">
      <formula>$E465=17</formula>
    </cfRule>
    <cfRule type="expression" dxfId="574" priority="574">
      <formula>$E465=16</formula>
    </cfRule>
    <cfRule type="expression" dxfId="573" priority="575">
      <formula>$E465=15</formula>
    </cfRule>
    <cfRule type="expression" dxfId="572" priority="576">
      <formula>$E465=14</formula>
    </cfRule>
    <cfRule type="expression" dxfId="571" priority="577">
      <formula>$E465=13</formula>
    </cfRule>
    <cfRule type="expression" dxfId="570" priority="578">
      <formula>$E465=12</formula>
    </cfRule>
  </conditionalFormatting>
  <conditionalFormatting sqref="K465:K472">
    <cfRule type="expression" dxfId="569" priority="562">
      <formula>$E465=10</formula>
    </cfRule>
    <cfRule type="expression" dxfId="568" priority="563">
      <formula>$E465=11</formula>
    </cfRule>
    <cfRule type="expression" dxfId="567" priority="564">
      <formula>$E465=18</formula>
    </cfRule>
    <cfRule type="expression" dxfId="566" priority="565">
      <formula>$E465=17</formula>
    </cfRule>
    <cfRule type="expression" dxfId="565" priority="566">
      <formula>$E465=16</formula>
    </cfRule>
    <cfRule type="expression" dxfId="564" priority="567">
      <formula>$E465=15</formula>
    </cfRule>
    <cfRule type="expression" dxfId="563" priority="568">
      <formula>$E465=14</formula>
    </cfRule>
    <cfRule type="expression" dxfId="562" priority="569">
      <formula>$E465=13</formula>
    </cfRule>
    <cfRule type="expression" dxfId="561" priority="570">
      <formula>$E465=12</formula>
    </cfRule>
  </conditionalFormatting>
  <conditionalFormatting sqref="K465:M472">
    <cfRule type="expression" dxfId="560" priority="554">
      <formula>$E465&lt;12</formula>
    </cfRule>
    <cfRule type="expression" dxfId="559" priority="555">
      <formula>$E465=18</formula>
    </cfRule>
    <cfRule type="expression" dxfId="558" priority="556">
      <formula>$E465=17</formula>
    </cfRule>
    <cfRule type="expression" dxfId="557" priority="557">
      <formula>$E465=16</formula>
    </cfRule>
    <cfRule type="expression" dxfId="556" priority="558">
      <formula>$E465=15</formula>
    </cfRule>
    <cfRule type="expression" dxfId="555" priority="559">
      <formula>$E465=14</formula>
    </cfRule>
    <cfRule type="expression" dxfId="554" priority="560">
      <formula>$E465=13</formula>
    </cfRule>
    <cfRule type="expression" dxfId="553" priority="561">
      <formula>$E465=12</formula>
    </cfRule>
  </conditionalFormatting>
  <conditionalFormatting sqref="K465:M472">
    <cfRule type="expression" dxfId="552" priority="545">
      <formula>$E465=10</formula>
    </cfRule>
    <cfRule type="expression" dxfId="551" priority="546">
      <formula>$E465=11</formula>
    </cfRule>
    <cfRule type="expression" dxfId="550" priority="547">
      <formula>$E465=18</formula>
    </cfRule>
    <cfRule type="expression" dxfId="549" priority="548">
      <formula>$E465=17</formula>
    </cfRule>
    <cfRule type="expression" dxfId="548" priority="549">
      <formula>$E465=16</formula>
    </cfRule>
    <cfRule type="expression" dxfId="547" priority="550">
      <formula>$E465=15</formula>
    </cfRule>
    <cfRule type="expression" dxfId="546" priority="551">
      <formula>$E465=14</formula>
    </cfRule>
    <cfRule type="expression" dxfId="545" priority="552">
      <formula>$E465=13</formula>
    </cfRule>
    <cfRule type="expression" dxfId="544" priority="553">
      <formula>$E465=12</formula>
    </cfRule>
  </conditionalFormatting>
  <conditionalFormatting sqref="K465:K472 M465:M472">
    <cfRule type="expression" dxfId="543" priority="537">
      <formula>$E465&lt;12</formula>
    </cfRule>
    <cfRule type="expression" dxfId="542" priority="538">
      <formula>$E465=18</formula>
    </cfRule>
    <cfRule type="expression" dxfId="541" priority="539">
      <formula>$E465=17</formula>
    </cfRule>
    <cfRule type="expression" dxfId="540" priority="540">
      <formula>$E465=16</formula>
    </cfRule>
    <cfRule type="expression" dxfId="539" priority="541">
      <formula>$E465=15</formula>
    </cfRule>
    <cfRule type="expression" dxfId="538" priority="542">
      <formula>$E465=14</formula>
    </cfRule>
    <cfRule type="expression" dxfId="537" priority="543">
      <formula>$E465=13</formula>
    </cfRule>
    <cfRule type="expression" dxfId="536" priority="544">
      <formula>$E465=12</formula>
    </cfRule>
  </conditionalFormatting>
  <conditionalFormatting sqref="K465:K472 M465:M472">
    <cfRule type="expression" dxfId="535" priority="528">
      <formula>$E465=10</formula>
    </cfRule>
    <cfRule type="expression" dxfId="534" priority="529">
      <formula>$E465=11</formula>
    </cfRule>
    <cfRule type="expression" dxfId="533" priority="530">
      <formula>$E465=18</formula>
    </cfRule>
    <cfRule type="expression" dxfId="532" priority="531">
      <formula>$E465=17</formula>
    </cfRule>
    <cfRule type="expression" dxfId="531" priority="532">
      <formula>$E465=16</formula>
    </cfRule>
    <cfRule type="expression" dxfId="530" priority="533">
      <formula>$E465=15</formula>
    </cfRule>
    <cfRule type="expression" dxfId="529" priority="534">
      <formula>$E465=14</formula>
    </cfRule>
    <cfRule type="expression" dxfId="528" priority="535">
      <formula>$E465=13</formula>
    </cfRule>
    <cfRule type="expression" dxfId="527" priority="536">
      <formula>$E465=12</formula>
    </cfRule>
  </conditionalFormatting>
  <conditionalFormatting sqref="AD465:AD472">
    <cfRule type="expression" dxfId="526" priority="520">
      <formula>$E465&lt;12</formula>
    </cfRule>
    <cfRule type="expression" dxfId="525" priority="521">
      <formula>$E465=18</formula>
    </cfRule>
    <cfRule type="expression" dxfId="524" priority="522">
      <formula>$E465=17</formula>
    </cfRule>
    <cfRule type="expression" dxfId="523" priority="523">
      <formula>$E465=16</formula>
    </cfRule>
    <cfRule type="expression" dxfId="522" priority="524">
      <formula>$E465=15</formula>
    </cfRule>
    <cfRule type="expression" dxfId="521" priority="525">
      <formula>$E465=14</formula>
    </cfRule>
    <cfRule type="expression" dxfId="520" priority="526">
      <formula>$E465=13</formula>
    </cfRule>
    <cfRule type="expression" dxfId="519" priority="527">
      <formula>$E465=12</formula>
    </cfRule>
  </conditionalFormatting>
  <conditionalFormatting sqref="AD465:AD472">
    <cfRule type="expression" dxfId="518" priority="511">
      <formula>$E465=10</formula>
    </cfRule>
    <cfRule type="expression" dxfId="517" priority="512">
      <formula>$E465=11</formula>
    </cfRule>
    <cfRule type="expression" dxfId="516" priority="513">
      <formula>$E465=18</formula>
    </cfRule>
    <cfRule type="expression" dxfId="515" priority="514">
      <formula>$E465=17</formula>
    </cfRule>
    <cfRule type="expression" dxfId="514" priority="515">
      <formula>$E465=16</formula>
    </cfRule>
    <cfRule type="expression" dxfId="513" priority="516">
      <formula>$E465=15</formula>
    </cfRule>
    <cfRule type="expression" dxfId="512" priority="517">
      <formula>$E465=14</formula>
    </cfRule>
    <cfRule type="expression" dxfId="511" priority="518">
      <formula>$E465=13</formula>
    </cfRule>
    <cfRule type="expression" dxfId="510" priority="519">
      <formula>$E465=12</formula>
    </cfRule>
  </conditionalFormatting>
  <conditionalFormatting sqref="A474:B476">
    <cfRule type="expression" dxfId="509" priority="503">
      <formula>$E474&lt;12</formula>
    </cfRule>
    <cfRule type="expression" dxfId="508" priority="504">
      <formula>$E474=18</formula>
    </cfRule>
    <cfRule type="expression" dxfId="507" priority="505">
      <formula>$E474=17</formula>
    </cfRule>
    <cfRule type="expression" dxfId="506" priority="506">
      <formula>$E474=16</formula>
    </cfRule>
    <cfRule type="expression" dxfId="505" priority="507">
      <formula>$E474=15</formula>
    </cfRule>
    <cfRule type="expression" dxfId="504" priority="508">
      <formula>$E474=14</formula>
    </cfRule>
    <cfRule type="expression" dxfId="503" priority="509">
      <formula>$E474=13</formula>
    </cfRule>
    <cfRule type="expression" dxfId="502" priority="510">
      <formula>$E474=12</formula>
    </cfRule>
  </conditionalFormatting>
  <conditionalFormatting sqref="A474:B476">
    <cfRule type="expression" dxfId="501" priority="494">
      <formula>$E474=10</formula>
    </cfRule>
    <cfRule type="expression" dxfId="500" priority="495">
      <formula>$E474=11</formula>
    </cfRule>
    <cfRule type="expression" dxfId="499" priority="496">
      <formula>$E474=18</formula>
    </cfRule>
    <cfRule type="expression" dxfId="498" priority="497">
      <formula>$E474=17</formula>
    </cfRule>
    <cfRule type="expression" dxfId="497" priority="498">
      <formula>$E474=16</formula>
    </cfRule>
    <cfRule type="expression" dxfId="496" priority="499">
      <formula>$E474=15</formula>
    </cfRule>
    <cfRule type="expression" dxfId="495" priority="500">
      <formula>$E474=14</formula>
    </cfRule>
    <cfRule type="expression" dxfId="494" priority="501">
      <formula>$E474=13</formula>
    </cfRule>
    <cfRule type="expression" dxfId="493" priority="502">
      <formula>$E474=12</formula>
    </cfRule>
  </conditionalFormatting>
  <conditionalFormatting sqref="AM474:AZ476 AA474:AC476 BE474:XFD476 N474:Y476 C474:J476 AE474:AJ476">
    <cfRule type="expression" dxfId="492" priority="486">
      <formula>$E474&lt;12</formula>
    </cfRule>
    <cfRule type="expression" dxfId="491" priority="487">
      <formula>$E474=18</formula>
    </cfRule>
    <cfRule type="expression" dxfId="490" priority="488">
      <formula>$E474=17</formula>
    </cfRule>
    <cfRule type="expression" dxfId="489" priority="489">
      <formula>$E474=16</formula>
    </cfRule>
    <cfRule type="expression" dxfId="488" priority="490">
      <formula>$E474=15</formula>
    </cfRule>
    <cfRule type="expression" dxfId="487" priority="491">
      <formula>$E474=14</formula>
    </cfRule>
    <cfRule type="expression" dxfId="486" priority="492">
      <formula>$E474=13</formula>
    </cfRule>
    <cfRule type="expression" dxfId="485" priority="493">
      <formula>$E474=12</formula>
    </cfRule>
  </conditionalFormatting>
  <conditionalFormatting sqref="AM474:AZ476 AA474:AC476 BE474:XFD476 N474:Y476 C474:J476 AE474:AJ476">
    <cfRule type="expression" dxfId="484" priority="477">
      <formula>$E474=10</formula>
    </cfRule>
    <cfRule type="expression" dxfId="483" priority="478">
      <formula>$E474=11</formula>
    </cfRule>
    <cfRule type="expression" dxfId="482" priority="479">
      <formula>$E474=18</formula>
    </cfRule>
    <cfRule type="expression" dxfId="481" priority="480">
      <formula>$E474=17</formula>
    </cfRule>
    <cfRule type="expression" dxfId="480" priority="481">
      <formula>$E474=16</formula>
    </cfRule>
    <cfRule type="expression" dxfId="479" priority="482">
      <formula>$E474=15</formula>
    </cfRule>
    <cfRule type="expression" dxfId="478" priority="483">
      <formula>$E474=14</formula>
    </cfRule>
    <cfRule type="expression" dxfId="477" priority="484">
      <formula>$E474=13</formula>
    </cfRule>
    <cfRule type="expression" dxfId="476" priority="485">
      <formula>$E474=12</formula>
    </cfRule>
  </conditionalFormatting>
  <conditionalFormatting sqref="AK474:AL476">
    <cfRule type="expression" dxfId="475" priority="469">
      <formula>$E474&lt;12</formula>
    </cfRule>
    <cfRule type="expression" dxfId="474" priority="470">
      <formula>$E474=18</formula>
    </cfRule>
    <cfRule type="expression" dxfId="473" priority="471">
      <formula>$E474=17</formula>
    </cfRule>
    <cfRule type="expression" dxfId="472" priority="472">
      <formula>$E474=16</formula>
    </cfRule>
    <cfRule type="expression" dxfId="471" priority="473">
      <formula>$E474=15</formula>
    </cfRule>
    <cfRule type="expression" dxfId="470" priority="474">
      <formula>$E474=14</formula>
    </cfRule>
    <cfRule type="expression" dxfId="469" priority="475">
      <formula>$E474=13</formula>
    </cfRule>
    <cfRule type="expression" dxfId="468" priority="476">
      <formula>$E474=12</formula>
    </cfRule>
  </conditionalFormatting>
  <conditionalFormatting sqref="AK474:AL476">
    <cfRule type="expression" dxfId="467" priority="460">
      <formula>$E474=10</formula>
    </cfRule>
    <cfRule type="expression" dxfId="466" priority="461">
      <formula>$E474=11</formula>
    </cfRule>
    <cfRule type="expression" dxfId="465" priority="462">
      <formula>$E474=18</formula>
    </cfRule>
    <cfRule type="expression" dxfId="464" priority="463">
      <formula>$E474=17</formula>
    </cfRule>
    <cfRule type="expression" dxfId="463" priority="464">
      <formula>$E474=16</formula>
    </cfRule>
    <cfRule type="expression" dxfId="462" priority="465">
      <formula>$E474=15</formula>
    </cfRule>
    <cfRule type="expression" dxfId="461" priority="466">
      <formula>$E474=14</formula>
    </cfRule>
    <cfRule type="expression" dxfId="460" priority="467">
      <formula>$E474=13</formula>
    </cfRule>
    <cfRule type="expression" dxfId="459" priority="468">
      <formula>$E474=12</formula>
    </cfRule>
  </conditionalFormatting>
  <conditionalFormatting sqref="Z474:Z476">
    <cfRule type="expression" dxfId="458" priority="452">
      <formula>$E474&lt;12</formula>
    </cfRule>
    <cfRule type="expression" dxfId="457" priority="453">
      <formula>$E474=18</formula>
    </cfRule>
    <cfRule type="expression" dxfId="456" priority="454">
      <formula>$E474=17</formula>
    </cfRule>
    <cfRule type="expression" dxfId="455" priority="455">
      <formula>$E474=16</formula>
    </cfRule>
    <cfRule type="expression" dxfId="454" priority="456">
      <formula>$E474=15</formula>
    </cfRule>
    <cfRule type="expression" dxfId="453" priority="457">
      <formula>$E474=14</formula>
    </cfRule>
    <cfRule type="expression" dxfId="452" priority="458">
      <formula>$E474=13</formula>
    </cfRule>
    <cfRule type="expression" dxfId="451" priority="459">
      <formula>$E474=12</formula>
    </cfRule>
  </conditionalFormatting>
  <conditionalFormatting sqref="Z474:Z476">
    <cfRule type="expression" dxfId="450" priority="443">
      <formula>$E474=10</formula>
    </cfRule>
    <cfRule type="expression" dxfId="449" priority="444">
      <formula>$E474=11</formula>
    </cfRule>
    <cfRule type="expression" dxfId="448" priority="445">
      <formula>$E474=18</formula>
    </cfRule>
    <cfRule type="expression" dxfId="447" priority="446">
      <formula>$E474=17</formula>
    </cfRule>
    <cfRule type="expression" dxfId="446" priority="447">
      <formula>$E474=16</formula>
    </cfRule>
    <cfRule type="expression" dxfId="445" priority="448">
      <formula>$E474=15</formula>
    </cfRule>
    <cfRule type="expression" dxfId="444" priority="449">
      <formula>$E474=14</formula>
    </cfRule>
    <cfRule type="expression" dxfId="443" priority="450">
      <formula>$E474=13</formula>
    </cfRule>
    <cfRule type="expression" dxfId="442" priority="451">
      <formula>$E474=12</formula>
    </cfRule>
  </conditionalFormatting>
  <conditionalFormatting sqref="K474:K476">
    <cfRule type="expression" dxfId="441" priority="435">
      <formula>$E474&lt;12</formula>
    </cfRule>
    <cfRule type="expression" dxfId="440" priority="436">
      <formula>$E474=18</formula>
    </cfRule>
    <cfRule type="expression" dxfId="439" priority="437">
      <formula>$E474=17</formula>
    </cfRule>
    <cfRule type="expression" dxfId="438" priority="438">
      <formula>$E474=16</formula>
    </cfRule>
    <cfRule type="expression" dxfId="437" priority="439">
      <formula>$E474=15</formula>
    </cfRule>
    <cfRule type="expression" dxfId="436" priority="440">
      <formula>$E474=14</formula>
    </cfRule>
    <cfRule type="expression" dxfId="435" priority="441">
      <formula>$E474=13</formula>
    </cfRule>
    <cfRule type="expression" dxfId="434" priority="442">
      <formula>$E474=12</formula>
    </cfRule>
  </conditionalFormatting>
  <conditionalFormatting sqref="K474:K476">
    <cfRule type="expression" dxfId="433" priority="426">
      <formula>$E474=10</formula>
    </cfRule>
    <cfRule type="expression" dxfId="432" priority="427">
      <formula>$E474=11</formula>
    </cfRule>
    <cfRule type="expression" dxfId="431" priority="428">
      <formula>$E474=18</formula>
    </cfRule>
    <cfRule type="expression" dxfId="430" priority="429">
      <formula>$E474=17</formula>
    </cfRule>
    <cfRule type="expression" dxfId="429" priority="430">
      <formula>$E474=16</formula>
    </cfRule>
    <cfRule type="expression" dxfId="428" priority="431">
      <formula>$E474=15</formula>
    </cfRule>
    <cfRule type="expression" dxfId="427" priority="432">
      <formula>$E474=14</formula>
    </cfRule>
    <cfRule type="expression" dxfId="426" priority="433">
      <formula>$E474=13</formula>
    </cfRule>
    <cfRule type="expression" dxfId="425" priority="434">
      <formula>$E474=12</formula>
    </cfRule>
  </conditionalFormatting>
  <conditionalFormatting sqref="K474:M476">
    <cfRule type="expression" dxfId="424" priority="418">
      <formula>$E474&lt;12</formula>
    </cfRule>
    <cfRule type="expression" dxfId="423" priority="419">
      <formula>$E474=18</formula>
    </cfRule>
    <cfRule type="expression" dxfId="422" priority="420">
      <formula>$E474=17</formula>
    </cfRule>
    <cfRule type="expression" dxfId="421" priority="421">
      <formula>$E474=16</formula>
    </cfRule>
    <cfRule type="expression" dxfId="420" priority="422">
      <formula>$E474=15</formula>
    </cfRule>
    <cfRule type="expression" dxfId="419" priority="423">
      <formula>$E474=14</formula>
    </cfRule>
    <cfRule type="expression" dxfId="418" priority="424">
      <formula>$E474=13</formula>
    </cfRule>
    <cfRule type="expression" dxfId="417" priority="425">
      <formula>$E474=12</formula>
    </cfRule>
  </conditionalFormatting>
  <conditionalFormatting sqref="K474:M476">
    <cfRule type="expression" dxfId="416" priority="409">
      <formula>$E474=10</formula>
    </cfRule>
    <cfRule type="expression" dxfId="415" priority="410">
      <formula>$E474=11</formula>
    </cfRule>
    <cfRule type="expression" dxfId="414" priority="411">
      <formula>$E474=18</formula>
    </cfRule>
    <cfRule type="expression" dxfId="413" priority="412">
      <formula>$E474=17</formula>
    </cfRule>
    <cfRule type="expression" dxfId="412" priority="413">
      <formula>$E474=16</formula>
    </cfRule>
    <cfRule type="expression" dxfId="411" priority="414">
      <formula>$E474=15</formula>
    </cfRule>
    <cfRule type="expression" dxfId="410" priority="415">
      <formula>$E474=14</formula>
    </cfRule>
    <cfRule type="expression" dxfId="409" priority="416">
      <formula>$E474=13</formula>
    </cfRule>
    <cfRule type="expression" dxfId="408" priority="417">
      <formula>$E474=12</formula>
    </cfRule>
  </conditionalFormatting>
  <conditionalFormatting sqref="K474:K476 M474:M476">
    <cfRule type="expression" dxfId="407" priority="401">
      <formula>$E474&lt;12</formula>
    </cfRule>
    <cfRule type="expression" dxfId="406" priority="402">
      <formula>$E474=18</formula>
    </cfRule>
    <cfRule type="expression" dxfId="405" priority="403">
      <formula>$E474=17</formula>
    </cfRule>
    <cfRule type="expression" dxfId="404" priority="404">
      <formula>$E474=16</formula>
    </cfRule>
    <cfRule type="expression" dxfId="403" priority="405">
      <formula>$E474=15</formula>
    </cfRule>
    <cfRule type="expression" dxfId="402" priority="406">
      <formula>$E474=14</formula>
    </cfRule>
    <cfRule type="expression" dxfId="401" priority="407">
      <formula>$E474=13</formula>
    </cfRule>
    <cfRule type="expression" dxfId="400" priority="408">
      <formula>$E474=12</formula>
    </cfRule>
  </conditionalFormatting>
  <conditionalFormatting sqref="K474:K476 M474:M476">
    <cfRule type="expression" dxfId="399" priority="392">
      <formula>$E474=10</formula>
    </cfRule>
    <cfRule type="expression" dxfId="398" priority="393">
      <formula>$E474=11</formula>
    </cfRule>
    <cfRule type="expression" dxfId="397" priority="394">
      <formula>$E474=18</formula>
    </cfRule>
    <cfRule type="expression" dxfId="396" priority="395">
      <formula>$E474=17</formula>
    </cfRule>
    <cfRule type="expression" dxfId="395" priority="396">
      <formula>$E474=16</formula>
    </cfRule>
    <cfRule type="expression" dxfId="394" priority="397">
      <formula>$E474=15</formula>
    </cfRule>
    <cfRule type="expression" dxfId="393" priority="398">
      <formula>$E474=14</formula>
    </cfRule>
    <cfRule type="expression" dxfId="392" priority="399">
      <formula>$E474=13</formula>
    </cfRule>
    <cfRule type="expression" dxfId="391" priority="400">
      <formula>$E474=12</formula>
    </cfRule>
  </conditionalFormatting>
  <conditionalFormatting sqref="AD474:AD476">
    <cfRule type="expression" dxfId="390" priority="384">
      <formula>$E474&lt;12</formula>
    </cfRule>
    <cfRule type="expression" dxfId="389" priority="385">
      <formula>$E474=18</formula>
    </cfRule>
    <cfRule type="expression" dxfId="388" priority="386">
      <formula>$E474=17</formula>
    </cfRule>
    <cfRule type="expression" dxfId="387" priority="387">
      <formula>$E474=16</formula>
    </cfRule>
    <cfRule type="expression" dxfId="386" priority="388">
      <formula>$E474=15</formula>
    </cfRule>
    <cfRule type="expression" dxfId="385" priority="389">
      <formula>$E474=14</formula>
    </cfRule>
    <cfRule type="expression" dxfId="384" priority="390">
      <formula>$E474=13</formula>
    </cfRule>
    <cfRule type="expression" dxfId="383" priority="391">
      <formula>$E474=12</formula>
    </cfRule>
  </conditionalFormatting>
  <conditionalFormatting sqref="AD474:AD476">
    <cfRule type="expression" dxfId="382" priority="375">
      <formula>$E474=10</formula>
    </cfRule>
    <cfRule type="expression" dxfId="381" priority="376">
      <formula>$E474=11</formula>
    </cfRule>
    <cfRule type="expression" dxfId="380" priority="377">
      <formula>$E474=18</formula>
    </cfRule>
    <cfRule type="expression" dxfId="379" priority="378">
      <formula>$E474=17</formula>
    </cfRule>
    <cfRule type="expression" dxfId="378" priority="379">
      <formula>$E474=16</formula>
    </cfRule>
    <cfRule type="expression" dxfId="377" priority="380">
      <formula>$E474=15</formula>
    </cfRule>
    <cfRule type="expression" dxfId="376" priority="381">
      <formula>$E474=14</formula>
    </cfRule>
    <cfRule type="expression" dxfId="375" priority="382">
      <formula>$E474=13</formula>
    </cfRule>
    <cfRule type="expression" dxfId="374" priority="383">
      <formula>$E474=12</formula>
    </cfRule>
  </conditionalFormatting>
  <conditionalFormatting sqref="A477:B477">
    <cfRule type="expression" dxfId="373" priority="367">
      <formula>$E477&lt;12</formula>
    </cfRule>
    <cfRule type="expression" dxfId="372" priority="368">
      <formula>$E477=18</formula>
    </cfRule>
    <cfRule type="expression" dxfId="371" priority="369">
      <formula>$E477=17</formula>
    </cfRule>
    <cfRule type="expression" dxfId="370" priority="370">
      <formula>$E477=16</formula>
    </cfRule>
    <cfRule type="expression" dxfId="369" priority="371">
      <formula>$E477=15</formula>
    </cfRule>
    <cfRule type="expression" dxfId="368" priority="372">
      <formula>$E477=14</formula>
    </cfRule>
    <cfRule type="expression" dxfId="367" priority="373">
      <formula>$E477=13</formula>
    </cfRule>
    <cfRule type="expression" dxfId="366" priority="374">
      <formula>$E477=12</formula>
    </cfRule>
  </conditionalFormatting>
  <conditionalFormatting sqref="A477:B477">
    <cfRule type="expression" dxfId="365" priority="358">
      <formula>$E477=10</formula>
    </cfRule>
    <cfRule type="expression" dxfId="364" priority="359">
      <formula>$E477=11</formula>
    </cfRule>
    <cfRule type="expression" dxfId="363" priority="360">
      <formula>$E477=18</formula>
    </cfRule>
    <cfRule type="expression" dxfId="362" priority="361">
      <formula>$E477=17</formula>
    </cfRule>
    <cfRule type="expression" dxfId="361" priority="362">
      <formula>$E477=16</formula>
    </cfRule>
    <cfRule type="expression" dxfId="360" priority="363">
      <formula>$E477=15</formula>
    </cfRule>
    <cfRule type="expression" dxfId="359" priority="364">
      <formula>$E477=14</formula>
    </cfRule>
    <cfRule type="expression" dxfId="358" priority="365">
      <formula>$E477=13</formula>
    </cfRule>
    <cfRule type="expression" dxfId="357" priority="366">
      <formula>$E477=12</formula>
    </cfRule>
  </conditionalFormatting>
  <conditionalFormatting sqref="AM477:AZ477 AA477:AC477 BE477:XFD477 N477:Y477 C477:J477 AE477:AJ477">
    <cfRule type="expression" dxfId="356" priority="350">
      <formula>$E477&lt;12</formula>
    </cfRule>
    <cfRule type="expression" dxfId="355" priority="351">
      <formula>$E477=18</formula>
    </cfRule>
    <cfRule type="expression" dxfId="354" priority="352">
      <formula>$E477=17</formula>
    </cfRule>
    <cfRule type="expression" dxfId="353" priority="353">
      <formula>$E477=16</formula>
    </cfRule>
    <cfRule type="expression" dxfId="352" priority="354">
      <formula>$E477=15</formula>
    </cfRule>
    <cfRule type="expression" dxfId="351" priority="355">
      <formula>$E477=14</formula>
    </cfRule>
    <cfRule type="expression" dxfId="350" priority="356">
      <formula>$E477=13</formula>
    </cfRule>
    <cfRule type="expression" dxfId="349" priority="357">
      <formula>$E477=12</formula>
    </cfRule>
  </conditionalFormatting>
  <conditionalFormatting sqref="AM477:AZ477 AA477:AC477 BE477:XFD477 N477:Y477 C477:J477 AE477:AJ477">
    <cfRule type="expression" dxfId="348" priority="341">
      <formula>$E477=10</formula>
    </cfRule>
    <cfRule type="expression" dxfId="347" priority="342">
      <formula>$E477=11</formula>
    </cfRule>
    <cfRule type="expression" dxfId="346" priority="343">
      <formula>$E477=18</formula>
    </cfRule>
    <cfRule type="expression" dxfId="345" priority="344">
      <formula>$E477=17</formula>
    </cfRule>
    <cfRule type="expression" dxfId="344" priority="345">
      <formula>$E477=16</formula>
    </cfRule>
    <cfRule type="expression" dxfId="343" priority="346">
      <formula>$E477=15</formula>
    </cfRule>
    <cfRule type="expression" dxfId="342" priority="347">
      <formula>$E477=14</formula>
    </cfRule>
    <cfRule type="expression" dxfId="341" priority="348">
      <formula>$E477=13</formula>
    </cfRule>
    <cfRule type="expression" dxfId="340" priority="349">
      <formula>$E477=12</formula>
    </cfRule>
  </conditionalFormatting>
  <conditionalFormatting sqref="AK477:AL477">
    <cfRule type="expression" dxfId="339" priority="333">
      <formula>$E477&lt;12</formula>
    </cfRule>
    <cfRule type="expression" dxfId="338" priority="334">
      <formula>$E477=18</formula>
    </cfRule>
    <cfRule type="expression" dxfId="337" priority="335">
      <formula>$E477=17</formula>
    </cfRule>
    <cfRule type="expression" dxfId="336" priority="336">
      <formula>$E477=16</formula>
    </cfRule>
    <cfRule type="expression" dxfId="335" priority="337">
      <formula>$E477=15</formula>
    </cfRule>
    <cfRule type="expression" dxfId="334" priority="338">
      <formula>$E477=14</formula>
    </cfRule>
    <cfRule type="expression" dxfId="333" priority="339">
      <formula>$E477=13</formula>
    </cfRule>
    <cfRule type="expression" dxfId="332" priority="340">
      <formula>$E477=12</formula>
    </cfRule>
  </conditionalFormatting>
  <conditionalFormatting sqref="AK477:AL477">
    <cfRule type="expression" dxfId="331" priority="324">
      <formula>$E477=10</formula>
    </cfRule>
    <cfRule type="expression" dxfId="330" priority="325">
      <formula>$E477=11</formula>
    </cfRule>
    <cfRule type="expression" dxfId="329" priority="326">
      <formula>$E477=18</formula>
    </cfRule>
    <cfRule type="expression" dxfId="328" priority="327">
      <formula>$E477=17</formula>
    </cfRule>
    <cfRule type="expression" dxfId="327" priority="328">
      <formula>$E477=16</formula>
    </cfRule>
    <cfRule type="expression" dxfId="326" priority="329">
      <formula>$E477=15</formula>
    </cfRule>
    <cfRule type="expression" dxfId="325" priority="330">
      <formula>$E477=14</formula>
    </cfRule>
    <cfRule type="expression" dxfId="324" priority="331">
      <formula>$E477=13</formula>
    </cfRule>
    <cfRule type="expression" dxfId="323" priority="332">
      <formula>$E477=12</formula>
    </cfRule>
  </conditionalFormatting>
  <conditionalFormatting sqref="Z477">
    <cfRule type="expression" dxfId="322" priority="316">
      <formula>$E477&lt;12</formula>
    </cfRule>
    <cfRule type="expression" dxfId="321" priority="317">
      <formula>$E477=18</formula>
    </cfRule>
    <cfRule type="expression" dxfId="320" priority="318">
      <formula>$E477=17</formula>
    </cfRule>
    <cfRule type="expression" dxfId="319" priority="319">
      <formula>$E477=16</formula>
    </cfRule>
    <cfRule type="expression" dxfId="318" priority="320">
      <formula>$E477=15</formula>
    </cfRule>
    <cfRule type="expression" dxfId="317" priority="321">
      <formula>$E477=14</formula>
    </cfRule>
    <cfRule type="expression" dxfId="316" priority="322">
      <formula>$E477=13</formula>
    </cfRule>
    <cfRule type="expression" dxfId="315" priority="323">
      <formula>$E477=12</formula>
    </cfRule>
  </conditionalFormatting>
  <conditionalFormatting sqref="Z477">
    <cfRule type="expression" dxfId="314" priority="307">
      <formula>$E477=10</formula>
    </cfRule>
    <cfRule type="expression" dxfId="313" priority="308">
      <formula>$E477=11</formula>
    </cfRule>
    <cfRule type="expression" dxfId="312" priority="309">
      <formula>$E477=18</formula>
    </cfRule>
    <cfRule type="expression" dxfId="311" priority="310">
      <formula>$E477=17</formula>
    </cfRule>
    <cfRule type="expression" dxfId="310" priority="311">
      <formula>$E477=16</formula>
    </cfRule>
    <cfRule type="expression" dxfId="309" priority="312">
      <formula>$E477=15</formula>
    </cfRule>
    <cfRule type="expression" dxfId="308" priority="313">
      <formula>$E477=14</formula>
    </cfRule>
    <cfRule type="expression" dxfId="307" priority="314">
      <formula>$E477=13</formula>
    </cfRule>
    <cfRule type="expression" dxfId="306" priority="315">
      <formula>$E477=12</formula>
    </cfRule>
  </conditionalFormatting>
  <conditionalFormatting sqref="AD477">
    <cfRule type="expression" dxfId="305" priority="299">
      <formula>$E477&lt;12</formula>
    </cfRule>
    <cfRule type="expression" dxfId="304" priority="300">
      <formula>$E477=18</formula>
    </cfRule>
    <cfRule type="expression" dxfId="303" priority="301">
      <formula>$E477=17</formula>
    </cfRule>
    <cfRule type="expression" dxfId="302" priority="302">
      <formula>$E477=16</formula>
    </cfRule>
    <cfRule type="expression" dxfId="301" priority="303">
      <formula>$E477=15</formula>
    </cfRule>
    <cfRule type="expression" dxfId="300" priority="304">
      <formula>$E477=14</formula>
    </cfRule>
    <cfRule type="expression" dxfId="299" priority="305">
      <formula>$E477=13</formula>
    </cfRule>
    <cfRule type="expression" dxfId="298" priority="306">
      <formula>$E477=12</formula>
    </cfRule>
  </conditionalFormatting>
  <conditionalFormatting sqref="AD477">
    <cfRule type="expression" dxfId="297" priority="290">
      <formula>$E477=10</formula>
    </cfRule>
    <cfRule type="expression" dxfId="296" priority="291">
      <formula>$E477=11</formula>
    </cfRule>
    <cfRule type="expression" dxfId="295" priority="292">
      <formula>$E477=18</formula>
    </cfRule>
    <cfRule type="expression" dxfId="294" priority="293">
      <formula>$E477=17</formula>
    </cfRule>
    <cfRule type="expression" dxfId="293" priority="294">
      <formula>$E477=16</formula>
    </cfRule>
    <cfRule type="expression" dxfId="292" priority="295">
      <formula>$E477=15</formula>
    </cfRule>
    <cfRule type="expression" dxfId="291" priority="296">
      <formula>$E477=14</formula>
    </cfRule>
    <cfRule type="expression" dxfId="290" priority="297">
      <formula>$E477=13</formula>
    </cfRule>
    <cfRule type="expression" dxfId="289" priority="298">
      <formula>$E477=12</formula>
    </cfRule>
  </conditionalFormatting>
  <conditionalFormatting sqref="K477">
    <cfRule type="expression" dxfId="288" priority="282">
      <formula>$E477&lt;12</formula>
    </cfRule>
    <cfRule type="expression" dxfId="287" priority="283">
      <formula>$E477=18</formula>
    </cfRule>
    <cfRule type="expression" dxfId="286" priority="284">
      <formula>$E477=17</formula>
    </cfRule>
    <cfRule type="expression" dxfId="285" priority="285">
      <formula>$E477=16</formula>
    </cfRule>
    <cfRule type="expression" dxfId="284" priority="286">
      <formula>$E477=15</formula>
    </cfRule>
    <cfRule type="expression" dxfId="283" priority="287">
      <formula>$E477=14</formula>
    </cfRule>
    <cfRule type="expression" dxfId="282" priority="288">
      <formula>$E477=13</formula>
    </cfRule>
    <cfRule type="expression" dxfId="281" priority="289">
      <formula>$E477=12</formula>
    </cfRule>
  </conditionalFormatting>
  <conditionalFormatting sqref="K477">
    <cfRule type="expression" dxfId="280" priority="273">
      <formula>$E477=10</formula>
    </cfRule>
    <cfRule type="expression" dxfId="279" priority="274">
      <formula>$E477=11</formula>
    </cfRule>
    <cfRule type="expression" dxfId="278" priority="275">
      <formula>$E477=18</formula>
    </cfRule>
    <cfRule type="expression" dxfId="277" priority="276">
      <formula>$E477=17</formula>
    </cfRule>
    <cfRule type="expression" dxfId="276" priority="277">
      <formula>$E477=16</formula>
    </cfRule>
    <cfRule type="expression" dxfId="275" priority="278">
      <formula>$E477=15</formula>
    </cfRule>
    <cfRule type="expression" dxfId="274" priority="279">
      <formula>$E477=14</formula>
    </cfRule>
    <cfRule type="expression" dxfId="273" priority="280">
      <formula>$E477=13</formula>
    </cfRule>
    <cfRule type="expression" dxfId="272" priority="281">
      <formula>$E477=12</formula>
    </cfRule>
  </conditionalFormatting>
  <conditionalFormatting sqref="K477:M477">
    <cfRule type="expression" dxfId="271" priority="265">
      <formula>$E477&lt;12</formula>
    </cfRule>
    <cfRule type="expression" dxfId="270" priority="266">
      <formula>$E477=18</formula>
    </cfRule>
    <cfRule type="expression" dxfId="269" priority="267">
      <formula>$E477=17</formula>
    </cfRule>
    <cfRule type="expression" dxfId="268" priority="268">
      <formula>$E477=16</formula>
    </cfRule>
    <cfRule type="expression" dxfId="267" priority="269">
      <formula>$E477=15</formula>
    </cfRule>
    <cfRule type="expression" dxfId="266" priority="270">
      <formula>$E477=14</formula>
    </cfRule>
    <cfRule type="expression" dxfId="265" priority="271">
      <formula>$E477=13</formula>
    </cfRule>
    <cfRule type="expression" dxfId="264" priority="272">
      <formula>$E477=12</formula>
    </cfRule>
  </conditionalFormatting>
  <conditionalFormatting sqref="K477:M477">
    <cfRule type="expression" dxfId="263" priority="256">
      <formula>$E477=10</formula>
    </cfRule>
    <cfRule type="expression" dxfId="262" priority="257">
      <formula>$E477=11</formula>
    </cfRule>
    <cfRule type="expression" dxfId="261" priority="258">
      <formula>$E477=18</formula>
    </cfRule>
    <cfRule type="expression" dxfId="260" priority="259">
      <formula>$E477=17</formula>
    </cfRule>
    <cfRule type="expression" dxfId="259" priority="260">
      <formula>$E477=16</formula>
    </cfRule>
    <cfRule type="expression" dxfId="258" priority="261">
      <formula>$E477=15</formula>
    </cfRule>
    <cfRule type="expression" dxfId="257" priority="262">
      <formula>$E477=14</formula>
    </cfRule>
    <cfRule type="expression" dxfId="256" priority="263">
      <formula>$E477=13</formula>
    </cfRule>
    <cfRule type="expression" dxfId="255" priority="264">
      <formula>$E477=12</formula>
    </cfRule>
  </conditionalFormatting>
  <conditionalFormatting sqref="K477 M477">
    <cfRule type="expression" dxfId="254" priority="248">
      <formula>$E477&lt;12</formula>
    </cfRule>
    <cfRule type="expression" dxfId="253" priority="249">
      <formula>$E477=18</formula>
    </cfRule>
    <cfRule type="expression" dxfId="252" priority="250">
      <formula>$E477=17</formula>
    </cfRule>
    <cfRule type="expression" dxfId="251" priority="251">
      <formula>$E477=16</formula>
    </cfRule>
    <cfRule type="expression" dxfId="250" priority="252">
      <formula>$E477=15</formula>
    </cfRule>
    <cfRule type="expression" dxfId="249" priority="253">
      <formula>$E477=14</formula>
    </cfRule>
    <cfRule type="expression" dxfId="248" priority="254">
      <formula>$E477=13</formula>
    </cfRule>
    <cfRule type="expression" dxfId="247" priority="255">
      <formula>$E477=12</formula>
    </cfRule>
  </conditionalFormatting>
  <conditionalFormatting sqref="K477 M477">
    <cfRule type="expression" dxfId="246" priority="239">
      <formula>$E477=10</formula>
    </cfRule>
    <cfRule type="expression" dxfId="245" priority="240">
      <formula>$E477=11</formula>
    </cfRule>
    <cfRule type="expression" dxfId="244" priority="241">
      <formula>$E477=18</formula>
    </cfRule>
    <cfRule type="expression" dxfId="243" priority="242">
      <formula>$E477=17</formula>
    </cfRule>
    <cfRule type="expression" dxfId="242" priority="243">
      <formula>$E477=16</formula>
    </cfRule>
    <cfRule type="expression" dxfId="241" priority="244">
      <formula>$E477=15</formula>
    </cfRule>
    <cfRule type="expression" dxfId="240" priority="245">
      <formula>$E477=14</formula>
    </cfRule>
    <cfRule type="expression" dxfId="239" priority="246">
      <formula>$E477=13</formula>
    </cfRule>
    <cfRule type="expression" dxfId="238" priority="247">
      <formula>$E477=12</formula>
    </cfRule>
  </conditionalFormatting>
  <conditionalFormatting sqref="BE479:XFD481 A479:L481 N479:AZ481">
    <cfRule type="expression" dxfId="237" priority="231">
      <formula>$E479&lt;12</formula>
    </cfRule>
    <cfRule type="expression" dxfId="236" priority="232">
      <formula>$E479=18</formula>
    </cfRule>
    <cfRule type="expression" dxfId="235" priority="233">
      <formula>$E479=17</formula>
    </cfRule>
    <cfRule type="expression" dxfId="234" priority="234">
      <formula>$E479=16</formula>
    </cfRule>
    <cfRule type="expression" dxfId="233" priority="235">
      <formula>$E479=15</formula>
    </cfRule>
    <cfRule type="expression" dxfId="232" priority="236">
      <formula>$E479=14</formula>
    </cfRule>
    <cfRule type="expression" dxfId="231" priority="237">
      <formula>$E479=13</formula>
    </cfRule>
    <cfRule type="expression" dxfId="230" priority="238">
      <formula>$E479=12</formula>
    </cfRule>
  </conditionalFormatting>
  <conditionalFormatting sqref="BE479:XFD481 A479:L481 N479:AZ481">
    <cfRule type="expression" dxfId="229" priority="222">
      <formula>$E479=10</formula>
    </cfRule>
    <cfRule type="expression" dxfId="228" priority="223">
      <formula>$E479=11</formula>
    </cfRule>
    <cfRule type="expression" dxfId="227" priority="224">
      <formula>$E479=18</formula>
    </cfRule>
    <cfRule type="expression" dxfId="226" priority="225">
      <formula>$E479=17</formula>
    </cfRule>
    <cfRule type="expression" dxfId="225" priority="226">
      <formula>$E479=16</formula>
    </cfRule>
    <cfRule type="expression" dxfId="224" priority="227">
      <formula>$E479=15</formula>
    </cfRule>
    <cfRule type="expression" dxfId="223" priority="228">
      <formula>$E479=14</formula>
    </cfRule>
    <cfRule type="expression" dxfId="222" priority="229">
      <formula>$E479=13</formula>
    </cfRule>
    <cfRule type="expression" dxfId="221" priority="230">
      <formula>$E479=12</formula>
    </cfRule>
  </conditionalFormatting>
  <conditionalFormatting sqref="M479:M481">
    <cfRule type="expression" dxfId="220" priority="214">
      <formula>$E479&lt;12</formula>
    </cfRule>
    <cfRule type="expression" dxfId="219" priority="215">
      <formula>$E479=18</formula>
    </cfRule>
    <cfRule type="expression" dxfId="218" priority="216">
      <formula>$E479=17</formula>
    </cfRule>
    <cfRule type="expression" dxfId="217" priority="217">
      <formula>$E479=16</formula>
    </cfRule>
    <cfRule type="expression" dxfId="216" priority="218">
      <formula>$E479=15</formula>
    </cfRule>
    <cfRule type="expression" dxfId="215" priority="219">
      <formula>$E479=14</formula>
    </cfRule>
    <cfRule type="expression" dxfId="214" priority="220">
      <formula>$E479=13</formula>
    </cfRule>
    <cfRule type="expression" dxfId="213" priority="221">
      <formula>$E479=12</formula>
    </cfRule>
  </conditionalFormatting>
  <conditionalFormatting sqref="M479:M481">
    <cfRule type="expression" dxfId="212" priority="205">
      <formula>$E479=10</formula>
    </cfRule>
    <cfRule type="expression" dxfId="211" priority="206">
      <formula>$E479=11</formula>
    </cfRule>
    <cfRule type="expression" dxfId="210" priority="207">
      <formula>$E479=18</formula>
    </cfRule>
    <cfRule type="expression" dxfId="209" priority="208">
      <formula>$E479=17</formula>
    </cfRule>
    <cfRule type="expression" dxfId="208" priority="209">
      <formula>$E479=16</formula>
    </cfRule>
    <cfRule type="expression" dxfId="207" priority="210">
      <formula>$E479=15</formula>
    </cfRule>
    <cfRule type="expression" dxfId="206" priority="211">
      <formula>$E479=14</formula>
    </cfRule>
    <cfRule type="expression" dxfId="205" priority="212">
      <formula>$E479=13</formula>
    </cfRule>
    <cfRule type="expression" dxfId="204" priority="213">
      <formula>$E479=12</formula>
    </cfRule>
  </conditionalFormatting>
  <conditionalFormatting sqref="M483:M484">
    <cfRule type="expression" dxfId="203" priority="197">
      <formula>$E483&lt;12</formula>
    </cfRule>
    <cfRule type="expression" dxfId="202" priority="198">
      <formula>$E483=18</formula>
    </cfRule>
    <cfRule type="expression" dxfId="201" priority="199">
      <formula>$E483=17</formula>
    </cfRule>
    <cfRule type="expression" dxfId="200" priority="200">
      <formula>$E483=16</formula>
    </cfRule>
    <cfRule type="expression" dxfId="199" priority="201">
      <formula>$E483=15</formula>
    </cfRule>
    <cfRule type="expression" dxfId="198" priority="202">
      <formula>$E483=14</formula>
    </cfRule>
    <cfRule type="expression" dxfId="197" priority="203">
      <formula>$E483=13</formula>
    </cfRule>
    <cfRule type="expression" dxfId="196" priority="204">
      <formula>$E483=12</formula>
    </cfRule>
  </conditionalFormatting>
  <conditionalFormatting sqref="M483:M484">
    <cfRule type="expression" dxfId="195" priority="188">
      <formula>$E483=10</formula>
    </cfRule>
    <cfRule type="expression" dxfId="194" priority="189">
      <formula>$E483=11</formula>
    </cfRule>
    <cfRule type="expression" dxfId="193" priority="190">
      <formula>$E483=18</formula>
    </cfRule>
    <cfRule type="expression" dxfId="192" priority="191">
      <formula>$E483=17</formula>
    </cfRule>
    <cfRule type="expression" dxfId="191" priority="192">
      <formula>$E483=16</formula>
    </cfRule>
    <cfRule type="expression" dxfId="190" priority="193">
      <formula>$E483=15</formula>
    </cfRule>
    <cfRule type="expression" dxfId="189" priority="194">
      <formula>$E483=14</formula>
    </cfRule>
    <cfRule type="expression" dxfId="188" priority="195">
      <formula>$E483=13</formula>
    </cfRule>
    <cfRule type="expression" dxfId="187" priority="196">
      <formula>$E483=12</formula>
    </cfRule>
  </conditionalFormatting>
  <conditionalFormatting sqref="K482:K484">
    <cfRule type="expression" dxfId="186" priority="180">
      <formula>$E482&lt;12</formula>
    </cfRule>
    <cfRule type="expression" dxfId="185" priority="181">
      <formula>$E482=18</formula>
    </cfRule>
    <cfRule type="expression" dxfId="184" priority="182">
      <formula>$E482=17</formula>
    </cfRule>
    <cfRule type="expression" dxfId="183" priority="183">
      <formula>$E482=16</formula>
    </cfRule>
    <cfRule type="expression" dxfId="182" priority="184">
      <formula>$E482=15</formula>
    </cfRule>
    <cfRule type="expression" dxfId="181" priority="185">
      <formula>$E482=14</formula>
    </cfRule>
    <cfRule type="expression" dxfId="180" priority="186">
      <formula>$E482=13</formula>
    </cfRule>
    <cfRule type="expression" dxfId="179" priority="187">
      <formula>$E482=12</formula>
    </cfRule>
  </conditionalFormatting>
  <conditionalFormatting sqref="K482:K484">
    <cfRule type="expression" dxfId="178" priority="171">
      <formula>$E482=10</formula>
    </cfRule>
    <cfRule type="expression" dxfId="177" priority="172">
      <formula>$E482=11</formula>
    </cfRule>
    <cfRule type="expression" dxfId="176" priority="173">
      <formula>$E482=18</formula>
    </cfRule>
    <cfRule type="expression" dxfId="175" priority="174">
      <formula>$E482=17</formula>
    </cfRule>
    <cfRule type="expression" dxfId="174" priority="175">
      <formula>$E482=16</formula>
    </cfRule>
    <cfRule type="expression" dxfId="173" priority="176">
      <formula>$E482=15</formula>
    </cfRule>
    <cfRule type="expression" dxfId="172" priority="177">
      <formula>$E482=14</formula>
    </cfRule>
    <cfRule type="expression" dxfId="171" priority="178">
      <formula>$E482=13</formula>
    </cfRule>
    <cfRule type="expression" dxfId="170" priority="179">
      <formula>$E482=12</formula>
    </cfRule>
  </conditionalFormatting>
  <conditionalFormatting sqref="L482:L484">
    <cfRule type="expression" dxfId="169" priority="163">
      <formula>$E482&lt;12</formula>
    </cfRule>
    <cfRule type="expression" dxfId="168" priority="164">
      <formula>$E482=18</formula>
    </cfRule>
    <cfRule type="expression" dxfId="167" priority="165">
      <formula>$E482=17</formula>
    </cfRule>
    <cfRule type="expression" dxfId="166" priority="166">
      <formula>$E482=16</formula>
    </cfRule>
    <cfRule type="expression" dxfId="165" priority="167">
      <formula>$E482=15</formula>
    </cfRule>
    <cfRule type="expression" dxfId="164" priority="168">
      <formula>$E482=14</formula>
    </cfRule>
    <cfRule type="expression" dxfId="163" priority="169">
      <formula>$E482=13</formula>
    </cfRule>
    <cfRule type="expression" dxfId="162" priority="170">
      <formula>$E482=12</formula>
    </cfRule>
  </conditionalFormatting>
  <conditionalFormatting sqref="L482:L484">
    <cfRule type="expression" dxfId="161" priority="154">
      <formula>$E482=10</formula>
    </cfRule>
    <cfRule type="expression" dxfId="160" priority="155">
      <formula>$E482=11</formula>
    </cfRule>
    <cfRule type="expression" dxfId="159" priority="156">
      <formula>$E482=18</formula>
    </cfRule>
    <cfRule type="expression" dxfId="158" priority="157">
      <formula>$E482=17</formula>
    </cfRule>
    <cfRule type="expression" dxfId="157" priority="158">
      <formula>$E482=16</formula>
    </cfRule>
    <cfRule type="expression" dxfId="156" priority="159">
      <formula>$E482=15</formula>
    </cfRule>
    <cfRule type="expression" dxfId="155" priority="160">
      <formula>$E482=14</formula>
    </cfRule>
    <cfRule type="expression" dxfId="154" priority="161">
      <formula>$E482=13</formula>
    </cfRule>
    <cfRule type="expression" dxfId="153" priority="162">
      <formula>$E482=12</formula>
    </cfRule>
  </conditionalFormatting>
  <conditionalFormatting sqref="M482">
    <cfRule type="expression" dxfId="152" priority="146">
      <formula>$E482&lt;12</formula>
    </cfRule>
    <cfRule type="expression" dxfId="151" priority="147">
      <formula>$E482=18</formula>
    </cfRule>
    <cfRule type="expression" dxfId="150" priority="148">
      <formula>$E482=17</formula>
    </cfRule>
    <cfRule type="expression" dxfId="149" priority="149">
      <formula>$E482=16</formula>
    </cfRule>
    <cfRule type="expression" dxfId="148" priority="150">
      <formula>$E482=15</formula>
    </cfRule>
    <cfRule type="expression" dxfId="147" priority="151">
      <formula>$E482=14</formula>
    </cfRule>
    <cfRule type="expression" dxfId="146" priority="152">
      <formula>$E482=13</formula>
    </cfRule>
    <cfRule type="expression" dxfId="145" priority="153">
      <formula>$E482=12</formula>
    </cfRule>
  </conditionalFormatting>
  <conditionalFormatting sqref="M482">
    <cfRule type="expression" dxfId="144" priority="137">
      <formula>$E482=10</formula>
    </cfRule>
    <cfRule type="expression" dxfId="143" priority="138">
      <formula>$E482=11</formula>
    </cfRule>
    <cfRule type="expression" dxfId="142" priority="139">
      <formula>$E482=18</formula>
    </cfRule>
    <cfRule type="expression" dxfId="141" priority="140">
      <formula>$E482=17</formula>
    </cfRule>
    <cfRule type="expression" dxfId="140" priority="141">
      <formula>$E482=16</formula>
    </cfRule>
    <cfRule type="expression" dxfId="139" priority="142">
      <formula>$E482=15</formula>
    </cfRule>
    <cfRule type="expression" dxfId="138" priority="143">
      <formula>$E482=14</formula>
    </cfRule>
    <cfRule type="expression" dxfId="137" priority="144">
      <formula>$E482=13</formula>
    </cfRule>
    <cfRule type="expression" dxfId="136" priority="145">
      <formula>$E482=12</formula>
    </cfRule>
  </conditionalFormatting>
  <conditionalFormatting sqref="N483:N484">
    <cfRule type="expression" dxfId="135" priority="129">
      <formula>$E483&lt;12</formula>
    </cfRule>
    <cfRule type="expression" dxfId="134" priority="130">
      <formula>$E483=18</formula>
    </cfRule>
    <cfRule type="expression" dxfId="133" priority="131">
      <formula>$E483=17</formula>
    </cfRule>
    <cfRule type="expression" dxfId="132" priority="132">
      <formula>$E483=16</formula>
    </cfRule>
    <cfRule type="expression" dxfId="131" priority="133">
      <formula>$E483=15</formula>
    </cfRule>
    <cfRule type="expression" dxfId="130" priority="134">
      <formula>$E483=14</formula>
    </cfRule>
    <cfRule type="expression" dxfId="129" priority="135">
      <formula>$E483=13</formula>
    </cfRule>
    <cfRule type="expression" dxfId="128" priority="136">
      <formula>$E483=12</formula>
    </cfRule>
  </conditionalFormatting>
  <conditionalFormatting sqref="N483:N484">
    <cfRule type="expression" dxfId="127" priority="120">
      <formula>$E483=10</formula>
    </cfRule>
    <cfRule type="expression" dxfId="126" priority="121">
      <formula>$E483=11</formula>
    </cfRule>
    <cfRule type="expression" dxfId="125" priority="122">
      <formula>$E483=18</formula>
    </cfRule>
    <cfRule type="expression" dxfId="124" priority="123">
      <formula>$E483=17</formula>
    </cfRule>
    <cfRule type="expression" dxfId="123" priority="124">
      <formula>$E483=16</formula>
    </cfRule>
    <cfRule type="expression" dxfId="122" priority="125">
      <formula>$E483=15</formula>
    </cfRule>
    <cfRule type="expression" dxfId="121" priority="126">
      <formula>$E483=14</formula>
    </cfRule>
    <cfRule type="expression" dxfId="120" priority="127">
      <formula>$E483=13</formula>
    </cfRule>
    <cfRule type="expression" dxfId="119" priority="128">
      <formula>$E483=12</formula>
    </cfRule>
  </conditionalFormatting>
  <conditionalFormatting sqref="M482:M484">
    <cfRule type="expression" dxfId="118" priority="112">
      <formula>$E482&lt;12</formula>
    </cfRule>
    <cfRule type="expression" dxfId="117" priority="113">
      <formula>$E482=18</formula>
    </cfRule>
    <cfRule type="expression" dxfId="116" priority="114">
      <formula>$E482=17</formula>
    </cfRule>
    <cfRule type="expression" dxfId="115" priority="115">
      <formula>$E482=16</formula>
    </cfRule>
    <cfRule type="expression" dxfId="114" priority="116">
      <formula>$E482=15</formula>
    </cfRule>
    <cfRule type="expression" dxfId="113" priority="117">
      <formula>$E482=14</formula>
    </cfRule>
    <cfRule type="expression" dxfId="112" priority="118">
      <formula>$E482=13</formula>
    </cfRule>
    <cfRule type="expression" dxfId="111" priority="119">
      <formula>$E482=12</formula>
    </cfRule>
  </conditionalFormatting>
  <conditionalFormatting sqref="M482:M484">
    <cfRule type="expression" dxfId="110" priority="103">
      <formula>$E482=10</formula>
    </cfRule>
    <cfRule type="expression" dxfId="109" priority="104">
      <formula>$E482=11</formula>
    </cfRule>
    <cfRule type="expression" dxfId="108" priority="105">
      <formula>$E482=18</formula>
    </cfRule>
    <cfRule type="expression" dxfId="107" priority="106">
      <formula>$E482=17</formula>
    </cfRule>
    <cfRule type="expression" dxfId="106" priority="107">
      <formula>$E482=16</formula>
    </cfRule>
    <cfRule type="expression" dxfId="105" priority="108">
      <formula>$E482=15</formula>
    </cfRule>
    <cfRule type="expression" dxfId="104" priority="109">
      <formula>$E482=14</formula>
    </cfRule>
    <cfRule type="expression" dxfId="103" priority="110">
      <formula>$E482=13</formula>
    </cfRule>
    <cfRule type="expression" dxfId="102" priority="111">
      <formula>$E482=12</formula>
    </cfRule>
  </conditionalFormatting>
  <conditionalFormatting sqref="N482">
    <cfRule type="expression" dxfId="101" priority="95">
      <formula>$E482&lt;12</formula>
    </cfRule>
    <cfRule type="expression" dxfId="100" priority="96">
      <formula>$E482=18</formula>
    </cfRule>
    <cfRule type="expression" dxfId="99" priority="97">
      <formula>$E482=17</formula>
    </cfRule>
    <cfRule type="expression" dxfId="98" priority="98">
      <formula>$E482=16</formula>
    </cfRule>
    <cfRule type="expression" dxfId="97" priority="99">
      <formula>$E482=15</formula>
    </cfRule>
    <cfRule type="expression" dxfId="96" priority="100">
      <formula>$E482=14</formula>
    </cfRule>
    <cfRule type="expression" dxfId="95" priority="101">
      <formula>$E482=13</formula>
    </cfRule>
    <cfRule type="expression" dxfId="94" priority="102">
      <formula>$E482=12</formula>
    </cfRule>
  </conditionalFormatting>
  <conditionalFormatting sqref="N482">
    <cfRule type="expression" dxfId="93" priority="86">
      <formula>$E482=10</formula>
    </cfRule>
    <cfRule type="expression" dxfId="92" priority="87">
      <formula>$E482=11</formula>
    </cfRule>
    <cfRule type="expression" dxfId="91" priority="88">
      <formula>$E482=18</formula>
    </cfRule>
    <cfRule type="expression" dxfId="90" priority="89">
      <formula>$E482=17</formula>
    </cfRule>
    <cfRule type="expression" dxfId="89" priority="90">
      <formula>$E482=16</formula>
    </cfRule>
    <cfRule type="expression" dxfId="88" priority="91">
      <formula>$E482=15</formula>
    </cfRule>
    <cfRule type="expression" dxfId="87" priority="92">
      <formula>$E482=14</formula>
    </cfRule>
    <cfRule type="expression" dxfId="86" priority="93">
      <formula>$E482=13</formula>
    </cfRule>
    <cfRule type="expression" dxfId="85" priority="94">
      <formula>$E482=12</formula>
    </cfRule>
  </conditionalFormatting>
  <conditionalFormatting sqref="AM228:AZ228 AA228:AC228 AE228:AJ228 BE228:XFD228 A228:B228 E228:Y228">
    <cfRule type="expression" dxfId="84" priority="78">
      <formula>$E228&lt;12</formula>
    </cfRule>
    <cfRule type="expression" dxfId="83" priority="79">
      <formula>$E228=18</formula>
    </cfRule>
    <cfRule type="expression" dxfId="82" priority="80">
      <formula>$E228=17</formula>
    </cfRule>
    <cfRule type="expression" dxfId="81" priority="81">
      <formula>$E228=16</formula>
    </cfRule>
    <cfRule type="expression" dxfId="80" priority="82">
      <formula>$E228=15</formula>
    </cfRule>
    <cfRule type="expression" dxfId="79" priority="83">
      <formula>$E228=14</formula>
    </cfRule>
    <cfRule type="expression" dxfId="78" priority="84">
      <formula>$E228=13</formula>
    </cfRule>
    <cfRule type="expression" dxfId="77" priority="85">
      <formula>$E228=12</formula>
    </cfRule>
  </conditionalFormatting>
  <conditionalFormatting sqref="AM228:AZ228 AA228:AC228 AE228:AJ228 BE228:XFD228 A228:B228 E228:Y228">
    <cfRule type="expression" dxfId="76" priority="69">
      <formula>$E228=10</formula>
    </cfRule>
    <cfRule type="expression" dxfId="75" priority="70">
      <formula>$E228=11</formula>
    </cfRule>
    <cfRule type="expression" dxfId="74" priority="71">
      <formula>$E228=18</formula>
    </cfRule>
    <cfRule type="expression" dxfId="73" priority="72">
      <formula>$E228=17</formula>
    </cfRule>
    <cfRule type="expression" dxfId="72" priority="73">
      <formula>$E228=16</formula>
    </cfRule>
    <cfRule type="expression" dxfId="71" priority="74">
      <formula>$E228=15</formula>
    </cfRule>
    <cfRule type="expression" dxfId="70" priority="75">
      <formula>$E228=14</formula>
    </cfRule>
    <cfRule type="expression" dxfId="69" priority="76">
      <formula>$E228=13</formula>
    </cfRule>
    <cfRule type="expression" dxfId="68" priority="77">
      <formula>$E228=12</formula>
    </cfRule>
  </conditionalFormatting>
  <conditionalFormatting sqref="M228">
    <cfRule type="expression" dxfId="67" priority="61">
      <formula>$E228&lt;12</formula>
    </cfRule>
    <cfRule type="expression" dxfId="66" priority="62">
      <formula>$E228=18</formula>
    </cfRule>
    <cfRule type="expression" dxfId="65" priority="63">
      <formula>$E228=17</formula>
    </cfRule>
    <cfRule type="expression" dxfId="64" priority="64">
      <formula>$E228=16</formula>
    </cfRule>
    <cfRule type="expression" dxfId="63" priority="65">
      <formula>$E228=15</formula>
    </cfRule>
    <cfRule type="expression" dxfId="62" priority="66">
      <formula>$E228=14</formula>
    </cfRule>
    <cfRule type="expression" dxfId="61" priority="67">
      <formula>$E228=13</formula>
    </cfRule>
    <cfRule type="expression" dxfId="60" priority="68">
      <formula>$E228=12</formula>
    </cfRule>
  </conditionalFormatting>
  <conditionalFormatting sqref="M228">
    <cfRule type="expression" dxfId="59" priority="52">
      <formula>$E228=10</formula>
    </cfRule>
    <cfRule type="expression" dxfId="58" priority="53">
      <formula>$E228=11</formula>
    </cfRule>
    <cfRule type="expression" dxfId="57" priority="54">
      <formula>$E228=18</formula>
    </cfRule>
    <cfRule type="expression" dxfId="56" priority="55">
      <formula>$E228=17</formula>
    </cfRule>
    <cfRule type="expression" dxfId="55" priority="56">
      <formula>$E228=16</formula>
    </cfRule>
    <cfRule type="expression" dxfId="54" priority="57">
      <formula>$E228=15</formula>
    </cfRule>
    <cfRule type="expression" dxfId="53" priority="58">
      <formula>$E228=14</formula>
    </cfRule>
    <cfRule type="expression" dxfId="52" priority="59">
      <formula>$E228=13</formula>
    </cfRule>
    <cfRule type="expression" dxfId="51" priority="60">
      <formula>$E228=12</formula>
    </cfRule>
  </conditionalFormatting>
  <conditionalFormatting sqref="AK228:AL228">
    <cfRule type="expression" dxfId="50" priority="44">
      <formula>$E228&lt;12</formula>
    </cfRule>
    <cfRule type="expression" dxfId="49" priority="45">
      <formula>$E228=18</formula>
    </cfRule>
    <cfRule type="expression" dxfId="48" priority="46">
      <formula>$E228=17</formula>
    </cfRule>
    <cfRule type="expression" dxfId="47" priority="47">
      <formula>$E228=16</formula>
    </cfRule>
    <cfRule type="expression" dxfId="46" priority="48">
      <formula>$E228=15</formula>
    </cfRule>
    <cfRule type="expression" dxfId="45" priority="49">
      <formula>$E228=14</formula>
    </cfRule>
    <cfRule type="expression" dxfId="44" priority="50">
      <formula>$E228=13</formula>
    </cfRule>
    <cfRule type="expression" dxfId="43" priority="51">
      <formula>$E228=12</formula>
    </cfRule>
  </conditionalFormatting>
  <conditionalFormatting sqref="AK228:AL228">
    <cfRule type="expression" dxfId="42" priority="35">
      <formula>$E228=10</formula>
    </cfRule>
    <cfRule type="expression" dxfId="41" priority="36">
      <formula>$E228=11</formula>
    </cfRule>
    <cfRule type="expression" dxfId="40" priority="37">
      <formula>$E228=18</formula>
    </cfRule>
    <cfRule type="expression" dxfId="39" priority="38">
      <formula>$E228=17</formula>
    </cfRule>
    <cfRule type="expression" dxfId="38" priority="39">
      <formula>$E228=16</formula>
    </cfRule>
    <cfRule type="expression" dxfId="37" priority="40">
      <formula>$E228=15</formula>
    </cfRule>
    <cfRule type="expression" dxfId="36" priority="41">
      <formula>$E228=14</formula>
    </cfRule>
    <cfRule type="expression" dxfId="35" priority="42">
      <formula>$E228=13</formula>
    </cfRule>
    <cfRule type="expression" dxfId="34" priority="43">
      <formula>$E228=12</formula>
    </cfRule>
  </conditionalFormatting>
  <conditionalFormatting sqref="Z228">
    <cfRule type="expression" dxfId="33" priority="27">
      <formula>$E228&lt;12</formula>
    </cfRule>
    <cfRule type="expression" dxfId="32" priority="28">
      <formula>$E228=18</formula>
    </cfRule>
    <cfRule type="expression" dxfId="31" priority="29">
      <formula>$E228=17</formula>
    </cfRule>
    <cfRule type="expression" dxfId="30" priority="30">
      <formula>$E228=16</formula>
    </cfRule>
    <cfRule type="expression" dxfId="29" priority="31">
      <formula>$E228=15</formula>
    </cfRule>
    <cfRule type="expression" dxfId="28" priority="32">
      <formula>$E228=14</formula>
    </cfRule>
    <cfRule type="expression" dxfId="27" priority="33">
      <formula>$E228=13</formula>
    </cfRule>
    <cfRule type="expression" dxfId="26" priority="34">
      <formula>$E228=12</formula>
    </cfRule>
  </conditionalFormatting>
  <conditionalFormatting sqref="Z228">
    <cfRule type="expression" dxfId="25" priority="18">
      <formula>$E228=10</formula>
    </cfRule>
    <cfRule type="expression" dxfId="24" priority="19">
      <formula>$E228=11</formula>
    </cfRule>
    <cfRule type="expression" dxfId="23" priority="20">
      <formula>$E228=18</formula>
    </cfRule>
    <cfRule type="expression" dxfId="22" priority="21">
      <formula>$E228=17</formula>
    </cfRule>
    <cfRule type="expression" dxfId="21" priority="22">
      <formula>$E228=16</formula>
    </cfRule>
    <cfRule type="expression" dxfId="20" priority="23">
      <formula>$E228=15</formula>
    </cfRule>
    <cfRule type="expression" dxfId="19" priority="24">
      <formula>$E228=14</formula>
    </cfRule>
    <cfRule type="expression" dxfId="18" priority="25">
      <formula>$E228=13</formula>
    </cfRule>
    <cfRule type="expression" dxfId="17" priority="26">
      <formula>$E228=12</formula>
    </cfRule>
  </conditionalFormatting>
  <conditionalFormatting sqref="AD228">
    <cfRule type="expression" dxfId="16" priority="10">
      <formula>$E228&lt;12</formula>
    </cfRule>
    <cfRule type="expression" dxfId="15" priority="11">
      <formula>$E228=18</formula>
    </cfRule>
    <cfRule type="expression" dxfId="14" priority="12">
      <formula>$E228=17</formula>
    </cfRule>
    <cfRule type="expression" dxfId="13" priority="13">
      <formula>$E228=16</formula>
    </cfRule>
    <cfRule type="expression" dxfId="12" priority="14">
      <formula>$E228=15</formula>
    </cfRule>
    <cfRule type="expression" dxfId="11" priority="15">
      <formula>$E228=14</formula>
    </cfRule>
    <cfRule type="expression" dxfId="10" priority="16">
      <formula>$E228=13</formula>
    </cfRule>
    <cfRule type="expression" dxfId="9" priority="17">
      <formula>$E228=12</formula>
    </cfRule>
  </conditionalFormatting>
  <conditionalFormatting sqref="AD228">
    <cfRule type="expression" dxfId="8" priority="1">
      <formula>$E228=10</formula>
    </cfRule>
    <cfRule type="expression" dxfId="7" priority="2">
      <formula>$E228=11</formula>
    </cfRule>
    <cfRule type="expression" dxfId="6" priority="3">
      <formula>$E228=18</formula>
    </cfRule>
    <cfRule type="expression" dxfId="5" priority="4">
      <formula>$E228=17</formula>
    </cfRule>
    <cfRule type="expression" dxfId="4" priority="5">
      <formula>$E228=16</formula>
    </cfRule>
    <cfRule type="expression" dxfId="3" priority="6">
      <formula>$E228=15</formula>
    </cfRule>
    <cfRule type="expression" dxfId="2" priority="7">
      <formula>$E228=14</formula>
    </cfRule>
    <cfRule type="expression" dxfId="1" priority="8">
      <formula>$E228=13</formula>
    </cfRule>
    <cfRule type="expression" dxfId="0" priority="9">
      <formula>$E228=12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Final-PM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Lance Abbott</dc:creator>
  <cp:lastModifiedBy>Lance Abbott</cp:lastModifiedBy>
  <dcterms:created xsi:type="dcterms:W3CDTF">2021-03-10T13:12:50Z</dcterms:created>
  <dcterms:modified xsi:type="dcterms:W3CDTF">2021-03-10T13:13:35Z</dcterms:modified>
</cp:coreProperties>
</file>