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C:\Users\Owner\Documents\PItch count\"/>
    </mc:Choice>
  </mc:AlternateContent>
  <bookViews>
    <workbookView xWindow="0" yWindow="0" windowWidth="23040" windowHeight="8808" activeTab="1"/>
  </bookViews>
  <sheets>
    <sheet name="AA" sheetId="1" r:id="rId1"/>
    <sheet name="A" sheetId="5" r:id="rId2"/>
    <sheet name="Instructions" sheetId="2" r:id="rId3"/>
    <sheet name="Sheet1" sheetId="3" r:id="rId4"/>
  </sheets>
  <calcPr calcId="171027"/>
</workbook>
</file>

<file path=xl/calcChain.xml><?xml version="1.0" encoding="utf-8"?>
<calcChain xmlns="http://schemas.openxmlformats.org/spreadsheetml/2006/main">
  <c r="BX42" i="1" l="1"/>
  <c r="BX41" i="1"/>
  <c r="AX42" i="1" l="1"/>
  <c r="E5" i="5" l="1"/>
  <c r="F5" i="5"/>
  <c r="G5" i="5"/>
  <c r="H5" i="5"/>
  <c r="E7" i="5"/>
  <c r="G7" i="5"/>
  <c r="E8" i="5"/>
  <c r="F8" i="5"/>
  <c r="G8" i="5"/>
  <c r="H8" i="5"/>
  <c r="E9" i="5"/>
  <c r="E10" i="5"/>
  <c r="F10" i="5"/>
  <c r="G10" i="5"/>
  <c r="H10" i="5"/>
  <c r="E11" i="5"/>
  <c r="E12" i="5"/>
  <c r="F12" i="5"/>
  <c r="G12" i="5"/>
  <c r="H12" i="5"/>
  <c r="E13" i="5"/>
  <c r="G13" i="5"/>
  <c r="E14" i="5"/>
  <c r="F14" i="5"/>
  <c r="G14" i="5"/>
  <c r="H14" i="5"/>
  <c r="E15" i="5"/>
  <c r="E16" i="5"/>
  <c r="F16" i="5"/>
  <c r="G16" i="5"/>
  <c r="H16" i="5"/>
  <c r="E17" i="5"/>
  <c r="G17" i="5"/>
  <c r="E18" i="5"/>
  <c r="F18" i="5"/>
  <c r="G18" i="5"/>
  <c r="H18" i="5"/>
  <c r="E19" i="5"/>
  <c r="E20" i="5"/>
  <c r="F20" i="5"/>
  <c r="G20" i="5"/>
  <c r="H20" i="5"/>
  <c r="E21" i="5"/>
  <c r="G21" i="5"/>
  <c r="E23" i="5"/>
  <c r="E24" i="5"/>
  <c r="F24" i="5"/>
  <c r="G24" i="5"/>
  <c r="H24" i="5"/>
  <c r="E25" i="5"/>
  <c r="G25" i="5"/>
  <c r="E26" i="5"/>
  <c r="F26" i="5"/>
  <c r="G26" i="5"/>
  <c r="H26" i="5"/>
  <c r="E27" i="5"/>
  <c r="G27" i="5"/>
  <c r="E28" i="5"/>
  <c r="F28" i="5"/>
  <c r="G28" i="5"/>
  <c r="H28" i="5"/>
  <c r="E29" i="5"/>
  <c r="E30" i="5"/>
  <c r="F30" i="5"/>
  <c r="G30" i="5"/>
  <c r="H30" i="5"/>
  <c r="E31" i="5"/>
  <c r="G31" i="5"/>
  <c r="E32" i="5"/>
  <c r="F32" i="5"/>
  <c r="G32" i="5"/>
  <c r="H32" i="5"/>
  <c r="E33" i="5"/>
  <c r="E34" i="5"/>
  <c r="F34" i="5"/>
  <c r="G34" i="5"/>
  <c r="H34" i="5"/>
  <c r="E35" i="5"/>
  <c r="G35" i="5"/>
  <c r="E36" i="5"/>
  <c r="F36" i="5"/>
  <c r="G36" i="5"/>
  <c r="H36" i="5"/>
  <c r="E37" i="5"/>
  <c r="E39" i="5"/>
  <c r="G39" i="5"/>
  <c r="E40" i="5"/>
  <c r="F40" i="5"/>
  <c r="G40" i="5"/>
  <c r="H40" i="5"/>
  <c r="E41" i="5"/>
  <c r="E42" i="5"/>
  <c r="F42" i="5"/>
  <c r="G42" i="5"/>
  <c r="H42" i="5"/>
  <c r="E43" i="5"/>
  <c r="G43" i="5"/>
  <c r="E44" i="5"/>
  <c r="F44" i="5"/>
  <c r="G44" i="5"/>
  <c r="H44" i="5"/>
  <c r="E45" i="5"/>
  <c r="E46" i="5"/>
  <c r="F46" i="5"/>
  <c r="G46" i="5"/>
  <c r="H46" i="5"/>
  <c r="E47" i="5"/>
  <c r="G47" i="5"/>
  <c r="E48" i="5"/>
  <c r="F48" i="5"/>
  <c r="G48" i="5"/>
  <c r="H48" i="5"/>
  <c r="I48" i="5" s="1"/>
  <c r="J48" i="5" s="1"/>
  <c r="E49" i="5"/>
  <c r="F49" i="5"/>
  <c r="G49" i="5"/>
  <c r="H49" i="5"/>
  <c r="I49" i="5" s="1"/>
  <c r="E50" i="5"/>
  <c r="F50" i="5" s="1"/>
  <c r="G50" i="5"/>
  <c r="E51" i="5"/>
  <c r="F51" i="5"/>
  <c r="G51" i="5"/>
  <c r="H51" i="5"/>
  <c r="I51" i="5" s="1"/>
  <c r="E52" i="5"/>
  <c r="F52" i="5" s="1"/>
  <c r="G52" i="5"/>
  <c r="E53" i="5"/>
  <c r="F53" i="5"/>
  <c r="G53" i="5"/>
  <c r="H53" i="5"/>
  <c r="I53" i="5" s="1"/>
  <c r="E55" i="5"/>
  <c r="F55" i="5"/>
  <c r="G55" i="5"/>
  <c r="H55" i="5"/>
  <c r="I55" i="5" s="1"/>
  <c r="E56" i="5"/>
  <c r="E57" i="5"/>
  <c r="H57" i="5" s="1"/>
  <c r="E58" i="5"/>
  <c r="G58" i="5" s="1"/>
  <c r="E59" i="5"/>
  <c r="F59" i="5" s="1"/>
  <c r="G59" i="5"/>
  <c r="E60" i="5"/>
  <c r="E61" i="5"/>
  <c r="F61" i="5" s="1"/>
  <c r="H61" i="5"/>
  <c r="E62" i="5"/>
  <c r="G62" i="5" s="1"/>
  <c r="E63" i="5"/>
  <c r="G63" i="5" s="1"/>
  <c r="E64" i="5"/>
  <c r="E65" i="5"/>
  <c r="F65" i="5" s="1"/>
  <c r="H65" i="5"/>
  <c r="E66" i="5"/>
  <c r="G66" i="5" s="1"/>
  <c r="E67" i="5"/>
  <c r="F67" i="5"/>
  <c r="G67" i="5"/>
  <c r="H67" i="5"/>
  <c r="E68" i="5"/>
  <c r="E69" i="5"/>
  <c r="F69" i="5"/>
  <c r="G69" i="5"/>
  <c r="H69" i="5"/>
  <c r="E4" i="5"/>
  <c r="E4" i="1"/>
  <c r="F4" i="1" s="1"/>
  <c r="G4" i="1"/>
  <c r="E3" i="5"/>
  <c r="D3" i="5"/>
  <c r="I2" i="5"/>
  <c r="J2" i="5" s="1"/>
  <c r="H2" i="5"/>
  <c r="H3" i="5" s="1"/>
  <c r="E5" i="1"/>
  <c r="F5" i="1"/>
  <c r="G5" i="1"/>
  <c r="H5" i="1"/>
  <c r="E7" i="1"/>
  <c r="G7" i="1"/>
  <c r="E8" i="1"/>
  <c r="F8" i="1"/>
  <c r="G8" i="1"/>
  <c r="H8" i="1"/>
  <c r="E9" i="1"/>
  <c r="E10" i="1"/>
  <c r="F10" i="1"/>
  <c r="G10" i="1"/>
  <c r="H10" i="1"/>
  <c r="E11" i="1"/>
  <c r="E12" i="1"/>
  <c r="F12" i="1"/>
  <c r="G12" i="1"/>
  <c r="H12" i="1"/>
  <c r="E13" i="1"/>
  <c r="G13" i="1"/>
  <c r="E14" i="1"/>
  <c r="F14" i="1"/>
  <c r="G14" i="1"/>
  <c r="H14" i="1"/>
  <c r="E15" i="1"/>
  <c r="E16" i="1"/>
  <c r="F16" i="1"/>
  <c r="G16" i="1"/>
  <c r="H16" i="1"/>
  <c r="E17" i="1"/>
  <c r="G17" i="1"/>
  <c r="E18" i="1"/>
  <c r="F18" i="1"/>
  <c r="G18" i="1"/>
  <c r="H18" i="1"/>
  <c r="E19" i="1"/>
  <c r="E21" i="1"/>
  <c r="G21" i="1"/>
  <c r="E22" i="1"/>
  <c r="F22" i="1"/>
  <c r="G22" i="1"/>
  <c r="H22" i="1"/>
  <c r="E23" i="1"/>
  <c r="E24" i="1"/>
  <c r="F24" i="1"/>
  <c r="G24" i="1"/>
  <c r="H24" i="1"/>
  <c r="E25" i="1"/>
  <c r="G25" i="1"/>
  <c r="E26" i="1"/>
  <c r="F26" i="1"/>
  <c r="G26" i="1"/>
  <c r="H26" i="1"/>
  <c r="E27" i="1"/>
  <c r="G27" i="1"/>
  <c r="E28" i="1"/>
  <c r="F28" i="1"/>
  <c r="G28" i="1"/>
  <c r="H28" i="1"/>
  <c r="E29" i="1"/>
  <c r="E30" i="1"/>
  <c r="F30" i="1"/>
  <c r="G30" i="1"/>
  <c r="H30" i="1"/>
  <c r="E31" i="1"/>
  <c r="G31" i="1"/>
  <c r="E32" i="1"/>
  <c r="F32" i="1"/>
  <c r="G32" i="1"/>
  <c r="H32" i="1"/>
  <c r="E33" i="1"/>
  <c r="E35" i="1"/>
  <c r="G35" i="1"/>
  <c r="E36" i="1"/>
  <c r="F36" i="1"/>
  <c r="G36" i="1"/>
  <c r="H36" i="1"/>
  <c r="E37" i="1"/>
  <c r="E38" i="1"/>
  <c r="F38" i="1"/>
  <c r="G38" i="1"/>
  <c r="H38" i="1"/>
  <c r="E39" i="1"/>
  <c r="G39" i="1"/>
  <c r="E40" i="1"/>
  <c r="F40" i="1"/>
  <c r="G40" i="1"/>
  <c r="H40" i="1"/>
  <c r="E41" i="1"/>
  <c r="E42" i="1"/>
  <c r="F42" i="1"/>
  <c r="G42" i="1"/>
  <c r="H42" i="1"/>
  <c r="E43" i="1"/>
  <c r="G43" i="1"/>
  <c r="E44" i="1"/>
  <c r="F44" i="1"/>
  <c r="G44" i="1"/>
  <c r="H44" i="1"/>
  <c r="E45" i="1"/>
  <c r="E46" i="1"/>
  <c r="F46" i="1"/>
  <c r="G46" i="1"/>
  <c r="H46" i="1"/>
  <c r="E47" i="1"/>
  <c r="G47" i="1"/>
  <c r="E49" i="1"/>
  <c r="F49" i="1"/>
  <c r="G49" i="1"/>
  <c r="H49" i="1"/>
  <c r="I49" i="1" s="1"/>
  <c r="E50" i="1"/>
  <c r="F50" i="1" s="1"/>
  <c r="G50" i="1"/>
  <c r="E51" i="1"/>
  <c r="F51" i="1"/>
  <c r="G51" i="1"/>
  <c r="H51" i="1"/>
  <c r="I51" i="1" s="1"/>
  <c r="E52" i="1"/>
  <c r="F52" i="1" s="1"/>
  <c r="G52" i="1"/>
  <c r="E53" i="1"/>
  <c r="F53" i="1"/>
  <c r="G53" i="1"/>
  <c r="H53" i="1"/>
  <c r="I53" i="1" s="1"/>
  <c r="E54" i="1"/>
  <c r="F54" i="1" s="1"/>
  <c r="G54" i="1"/>
  <c r="E55" i="1"/>
  <c r="F55" i="1"/>
  <c r="G55" i="1"/>
  <c r="H55" i="1"/>
  <c r="I55" i="1" s="1"/>
  <c r="E56" i="1"/>
  <c r="F56" i="1" s="1"/>
  <c r="G56" i="1"/>
  <c r="E57" i="1"/>
  <c r="F57" i="1"/>
  <c r="G57" i="1"/>
  <c r="H57" i="1"/>
  <c r="I57" i="1" s="1"/>
  <c r="E58" i="1"/>
  <c r="F58" i="1" s="1"/>
  <c r="G58" i="1"/>
  <c r="E59" i="1"/>
  <c r="F59" i="1"/>
  <c r="G59" i="1"/>
  <c r="H59" i="1"/>
  <c r="I59" i="1" s="1"/>
  <c r="E60" i="1"/>
  <c r="F60" i="1" s="1"/>
  <c r="G60" i="1"/>
  <c r="E61" i="1"/>
  <c r="F61" i="1"/>
  <c r="G61" i="1"/>
  <c r="H61" i="1"/>
  <c r="I61" i="1" s="1"/>
  <c r="F63" i="5" l="1"/>
  <c r="G57" i="5"/>
  <c r="G61" i="5"/>
  <c r="H59" i="5"/>
  <c r="I59" i="5" s="1"/>
  <c r="F57" i="5"/>
  <c r="G65" i="5"/>
  <c r="H63" i="5"/>
  <c r="I63" i="5" s="1"/>
  <c r="F68" i="5"/>
  <c r="H68" i="5"/>
  <c r="I67" i="5"/>
  <c r="F64" i="5"/>
  <c r="H64" i="5"/>
  <c r="F60" i="5"/>
  <c r="H60" i="5"/>
  <c r="F56" i="5"/>
  <c r="H56" i="5"/>
  <c r="F4" i="5"/>
  <c r="G4" i="5"/>
  <c r="I69" i="5"/>
  <c r="G68" i="5"/>
  <c r="F66" i="5"/>
  <c r="H66" i="5"/>
  <c r="I65" i="5"/>
  <c r="G64" i="5"/>
  <c r="F62" i="5"/>
  <c r="H62" i="5"/>
  <c r="I61" i="5"/>
  <c r="G60" i="5"/>
  <c r="F58" i="5"/>
  <c r="H58" i="5"/>
  <c r="I57" i="5"/>
  <c r="G56" i="5"/>
  <c r="J55" i="5"/>
  <c r="K55" i="5" s="1"/>
  <c r="L55" i="5" s="1"/>
  <c r="M55" i="5" s="1"/>
  <c r="N55" i="5" s="1"/>
  <c r="Q55" i="5" s="1"/>
  <c r="J53" i="5"/>
  <c r="K53" i="5" s="1"/>
  <c r="L53" i="5" s="1"/>
  <c r="M53" i="5" s="1"/>
  <c r="N53" i="5" s="1"/>
  <c r="Q53" i="5" s="1"/>
  <c r="J51" i="5"/>
  <c r="K51" i="5" s="1"/>
  <c r="L51" i="5" s="1"/>
  <c r="M51" i="5" s="1"/>
  <c r="N51" i="5" s="1"/>
  <c r="Q51" i="5" s="1"/>
  <c r="J49" i="5"/>
  <c r="L49" i="5" s="1"/>
  <c r="M49" i="5" s="1"/>
  <c r="N49" i="5" s="1"/>
  <c r="Q49" i="5" s="1"/>
  <c r="L48" i="5"/>
  <c r="M48" i="5" s="1"/>
  <c r="N48" i="5" s="1"/>
  <c r="Q48" i="5" s="1"/>
  <c r="F45" i="5"/>
  <c r="H45" i="5"/>
  <c r="I44" i="5"/>
  <c r="F41" i="5"/>
  <c r="H41" i="5"/>
  <c r="I40" i="5"/>
  <c r="F37" i="5"/>
  <c r="H37" i="5"/>
  <c r="I36" i="5"/>
  <c r="F33" i="5"/>
  <c r="H33" i="5"/>
  <c r="I32" i="5"/>
  <c r="F29" i="5"/>
  <c r="H29" i="5"/>
  <c r="I28" i="5"/>
  <c r="I26" i="5"/>
  <c r="J26" i="5" s="1"/>
  <c r="K26" i="5" s="1"/>
  <c r="L26" i="5" s="1"/>
  <c r="M26" i="5" s="1"/>
  <c r="N26" i="5" s="1"/>
  <c r="Q26" i="5" s="1"/>
  <c r="O26" i="5"/>
  <c r="I18" i="5"/>
  <c r="F15" i="5"/>
  <c r="H15" i="5"/>
  <c r="G15" i="5"/>
  <c r="F11" i="5"/>
  <c r="H11" i="5"/>
  <c r="G11" i="5"/>
  <c r="F9" i="5"/>
  <c r="H9" i="5"/>
  <c r="G9" i="5"/>
  <c r="I5" i="5"/>
  <c r="J5" i="5" s="1"/>
  <c r="K5" i="5" s="1"/>
  <c r="L5" i="5" s="1"/>
  <c r="M5" i="5" s="1"/>
  <c r="N5" i="5" s="1"/>
  <c r="Q5" i="5" s="1"/>
  <c r="P5" i="5"/>
  <c r="O55" i="5"/>
  <c r="O53" i="5"/>
  <c r="H52" i="5"/>
  <c r="O51" i="5"/>
  <c r="H50" i="5"/>
  <c r="F47" i="5"/>
  <c r="H47" i="5"/>
  <c r="I46" i="5"/>
  <c r="G45" i="5"/>
  <c r="F43" i="5"/>
  <c r="H43" i="5"/>
  <c r="I42" i="5"/>
  <c r="G41" i="5"/>
  <c r="F39" i="5"/>
  <c r="H39" i="5"/>
  <c r="G37" i="5"/>
  <c r="F35" i="5"/>
  <c r="H35" i="5"/>
  <c r="I34" i="5"/>
  <c r="G33" i="5"/>
  <c r="F31" i="5"/>
  <c r="H31" i="5"/>
  <c r="I30" i="5"/>
  <c r="G29" i="5"/>
  <c r="F27" i="5"/>
  <c r="H27" i="5"/>
  <c r="P26" i="5"/>
  <c r="F23" i="5"/>
  <c r="H23" i="5"/>
  <c r="G23" i="5"/>
  <c r="F19" i="5"/>
  <c r="H19" i="5"/>
  <c r="G19" i="5"/>
  <c r="F25" i="5"/>
  <c r="H25" i="5"/>
  <c r="I24" i="5"/>
  <c r="F21" i="5"/>
  <c r="H21" i="5"/>
  <c r="I20" i="5"/>
  <c r="F17" i="5"/>
  <c r="H17" i="5"/>
  <c r="I16" i="5"/>
  <c r="I14" i="5"/>
  <c r="I10" i="5"/>
  <c r="F13" i="5"/>
  <c r="H13" i="5"/>
  <c r="I12" i="5"/>
  <c r="I8" i="5"/>
  <c r="F7" i="5"/>
  <c r="H7" i="5"/>
  <c r="H4" i="5"/>
  <c r="H4" i="1"/>
  <c r="J3" i="5"/>
  <c r="K2" i="5"/>
  <c r="I3" i="5"/>
  <c r="J61" i="1"/>
  <c r="K61" i="1" s="1"/>
  <c r="L61" i="1" s="1"/>
  <c r="M61" i="1" s="1"/>
  <c r="N61" i="1" s="1"/>
  <c r="Q61" i="1" s="1"/>
  <c r="J59" i="1"/>
  <c r="K59" i="1" s="1"/>
  <c r="L59" i="1" s="1"/>
  <c r="M59" i="1" s="1"/>
  <c r="N59" i="1" s="1"/>
  <c r="Q59" i="1" s="1"/>
  <c r="J57" i="1"/>
  <c r="K57" i="1" s="1"/>
  <c r="L57" i="1" s="1"/>
  <c r="M57" i="1" s="1"/>
  <c r="N57" i="1" s="1"/>
  <c r="Q57" i="1" s="1"/>
  <c r="J55" i="1"/>
  <c r="K55" i="1" s="1"/>
  <c r="L55" i="1" s="1"/>
  <c r="M55" i="1" s="1"/>
  <c r="N55" i="1" s="1"/>
  <c r="Q55" i="1" s="1"/>
  <c r="J53" i="1"/>
  <c r="K53" i="1" s="1"/>
  <c r="L53" i="1" s="1"/>
  <c r="M53" i="1" s="1"/>
  <c r="N53" i="1" s="1"/>
  <c r="Q53" i="1" s="1"/>
  <c r="J51" i="1"/>
  <c r="K51" i="1" s="1"/>
  <c r="L51" i="1" s="1"/>
  <c r="M51" i="1" s="1"/>
  <c r="N51" i="1" s="1"/>
  <c r="Q51" i="1" s="1"/>
  <c r="J49" i="1"/>
  <c r="K49" i="1" s="1"/>
  <c r="L49" i="1" s="1"/>
  <c r="M49" i="1" s="1"/>
  <c r="N49" i="1" s="1"/>
  <c r="Q49" i="1" s="1"/>
  <c r="F45" i="1"/>
  <c r="H45" i="1"/>
  <c r="I44" i="1"/>
  <c r="F41" i="1"/>
  <c r="H41" i="1"/>
  <c r="I40" i="1"/>
  <c r="F37" i="1"/>
  <c r="H37" i="1"/>
  <c r="I36" i="1"/>
  <c r="F33" i="1"/>
  <c r="H33" i="1"/>
  <c r="I32" i="1"/>
  <c r="F29" i="1"/>
  <c r="H29" i="1"/>
  <c r="I28" i="1"/>
  <c r="I26" i="1"/>
  <c r="J26" i="1" s="1"/>
  <c r="K26" i="1" s="1"/>
  <c r="L26" i="1" s="1"/>
  <c r="M26" i="1" s="1"/>
  <c r="N26" i="1" s="1"/>
  <c r="Q26" i="1" s="1"/>
  <c r="O26" i="1"/>
  <c r="I22" i="1"/>
  <c r="I18" i="1"/>
  <c r="F15" i="1"/>
  <c r="H15" i="1"/>
  <c r="G15" i="1"/>
  <c r="F11" i="1"/>
  <c r="H11" i="1"/>
  <c r="G11" i="1"/>
  <c r="F9" i="1"/>
  <c r="H9" i="1"/>
  <c r="G9" i="1"/>
  <c r="I5" i="1"/>
  <c r="J5" i="1" s="1"/>
  <c r="K5" i="1" s="1"/>
  <c r="L5" i="1" s="1"/>
  <c r="M5" i="1" s="1"/>
  <c r="N5" i="1" s="1"/>
  <c r="Q5" i="1" s="1"/>
  <c r="P5" i="1"/>
  <c r="O61" i="1"/>
  <c r="H60" i="1"/>
  <c r="O59" i="1"/>
  <c r="H58" i="1"/>
  <c r="O57" i="1"/>
  <c r="H56" i="1"/>
  <c r="O55" i="1"/>
  <c r="H54" i="1"/>
  <c r="O53" i="1"/>
  <c r="H52" i="1"/>
  <c r="O51" i="1"/>
  <c r="H50" i="1"/>
  <c r="O49" i="1"/>
  <c r="F47" i="1"/>
  <c r="H47" i="1"/>
  <c r="I46" i="1"/>
  <c r="G45" i="1"/>
  <c r="F43" i="1"/>
  <c r="H43" i="1"/>
  <c r="I42" i="1"/>
  <c r="G41" i="1"/>
  <c r="F39" i="1"/>
  <c r="H39" i="1"/>
  <c r="I38" i="1"/>
  <c r="G37" i="1"/>
  <c r="F35" i="1"/>
  <c r="H35" i="1"/>
  <c r="G33" i="1"/>
  <c r="F31" i="1"/>
  <c r="H31" i="1"/>
  <c r="I30" i="1"/>
  <c r="G29" i="1"/>
  <c r="F27" i="1"/>
  <c r="H27" i="1"/>
  <c r="P26" i="1"/>
  <c r="F23" i="1"/>
  <c r="H23" i="1"/>
  <c r="G23" i="1"/>
  <c r="F19" i="1"/>
  <c r="H19" i="1"/>
  <c r="G19" i="1"/>
  <c r="F25" i="1"/>
  <c r="H25" i="1"/>
  <c r="I24" i="1"/>
  <c r="F21" i="1"/>
  <c r="H21" i="1"/>
  <c r="F17" i="1"/>
  <c r="H17" i="1"/>
  <c r="I16" i="1"/>
  <c r="I14" i="1"/>
  <c r="I10" i="1"/>
  <c r="F13" i="1"/>
  <c r="H13" i="1"/>
  <c r="I12" i="1"/>
  <c r="I8" i="1"/>
  <c r="F7" i="1"/>
  <c r="H7" i="1"/>
  <c r="E3" i="1"/>
  <c r="D3" i="1"/>
  <c r="H2" i="1"/>
  <c r="H3" i="1" s="1"/>
  <c r="O49" i="5" l="1"/>
  <c r="P7" i="5"/>
  <c r="I7" i="5"/>
  <c r="J7" i="5" s="1"/>
  <c r="K7" i="5" s="1"/>
  <c r="L7" i="5" s="1"/>
  <c r="M7" i="5" s="1"/>
  <c r="N7" i="5" s="1"/>
  <c r="Q7" i="5" s="1"/>
  <c r="O7" i="5"/>
  <c r="J8" i="5"/>
  <c r="K8" i="5" s="1"/>
  <c r="L8" i="5" s="1"/>
  <c r="M8" i="5" s="1"/>
  <c r="N8" i="5" s="1"/>
  <c r="Q8" i="5" s="1"/>
  <c r="P8" i="5"/>
  <c r="J12" i="5"/>
  <c r="K12" i="5" s="1"/>
  <c r="L12" i="5" s="1"/>
  <c r="M12" i="5" s="1"/>
  <c r="N12" i="5" s="1"/>
  <c r="Q12" i="5" s="1"/>
  <c r="J10" i="5"/>
  <c r="L10" i="5" s="1"/>
  <c r="M10" i="5" s="1"/>
  <c r="N10" i="5" s="1"/>
  <c r="Q10" i="5" s="1"/>
  <c r="P17" i="5"/>
  <c r="I17" i="5"/>
  <c r="J17" i="5" s="1"/>
  <c r="K17" i="5" s="1"/>
  <c r="L17" i="5" s="1"/>
  <c r="M17" i="5" s="1"/>
  <c r="N17" i="5" s="1"/>
  <c r="Q17" i="5" s="1"/>
  <c r="O17" i="5"/>
  <c r="I21" i="5"/>
  <c r="J21" i="5" s="1"/>
  <c r="K21" i="5" s="1"/>
  <c r="L21" i="5" s="1"/>
  <c r="M21" i="5" s="1"/>
  <c r="N21" i="5" s="1"/>
  <c r="Q21" i="5" s="1"/>
  <c r="P25" i="5"/>
  <c r="I25" i="5"/>
  <c r="J25" i="5" s="1"/>
  <c r="K25" i="5" s="1"/>
  <c r="L25" i="5" s="1"/>
  <c r="M25" i="5" s="1"/>
  <c r="N25" i="5" s="1"/>
  <c r="Q25" i="5" s="1"/>
  <c r="O25" i="5"/>
  <c r="O19" i="5"/>
  <c r="I19" i="5"/>
  <c r="J19" i="5" s="1"/>
  <c r="K19" i="5" s="1"/>
  <c r="L19" i="5" s="1"/>
  <c r="M19" i="5" s="1"/>
  <c r="N19" i="5" s="1"/>
  <c r="Q19" i="5" s="1"/>
  <c r="P27" i="5"/>
  <c r="I27" i="5"/>
  <c r="J27" i="5" s="1"/>
  <c r="K27" i="5" s="1"/>
  <c r="L27" i="5" s="1"/>
  <c r="M27" i="5" s="1"/>
  <c r="N27" i="5" s="1"/>
  <c r="Q27" i="5" s="1"/>
  <c r="O27" i="5"/>
  <c r="P30" i="5"/>
  <c r="J30" i="5"/>
  <c r="K30" i="5" s="1"/>
  <c r="L30" i="5" s="1"/>
  <c r="M30" i="5" s="1"/>
  <c r="N30" i="5" s="1"/>
  <c r="Q30" i="5" s="1"/>
  <c r="I35" i="5"/>
  <c r="J35" i="5" s="1"/>
  <c r="K35" i="5" s="1"/>
  <c r="L35" i="5" s="1"/>
  <c r="M35" i="5" s="1"/>
  <c r="N35" i="5" s="1"/>
  <c r="Q35" i="5" s="1"/>
  <c r="I43" i="5"/>
  <c r="J43" i="5" s="1"/>
  <c r="L43" i="5" s="1"/>
  <c r="M43" i="5" s="1"/>
  <c r="N43" i="5" s="1"/>
  <c r="Q43" i="5" s="1"/>
  <c r="J46" i="5"/>
  <c r="L46" i="5" s="1"/>
  <c r="M46" i="5" s="1"/>
  <c r="N46" i="5" s="1"/>
  <c r="Q46" i="5" s="1"/>
  <c r="Y5" i="5"/>
  <c r="R5" i="5"/>
  <c r="S5" i="5" s="1"/>
  <c r="T5" i="5" s="1"/>
  <c r="U5" i="5" s="1"/>
  <c r="V5" i="5" s="1"/>
  <c r="W5" i="5" s="1"/>
  <c r="Z5" i="5" s="1"/>
  <c r="X5" i="5"/>
  <c r="I9" i="5"/>
  <c r="J9" i="5" s="1"/>
  <c r="L9" i="5" s="1"/>
  <c r="M9" i="5" s="1"/>
  <c r="N9" i="5" s="1"/>
  <c r="Q9" i="5" s="1"/>
  <c r="P15" i="5"/>
  <c r="I15" i="5"/>
  <c r="J15" i="5" s="1"/>
  <c r="K15" i="5" s="1"/>
  <c r="L15" i="5" s="1"/>
  <c r="M15" i="5" s="1"/>
  <c r="N15" i="5" s="1"/>
  <c r="Q15" i="5" s="1"/>
  <c r="O15" i="5"/>
  <c r="J18" i="5"/>
  <c r="K18" i="5" s="1"/>
  <c r="L18" i="5" s="1"/>
  <c r="M18" i="5" s="1"/>
  <c r="N18" i="5" s="1"/>
  <c r="Q18" i="5" s="1"/>
  <c r="P18" i="5"/>
  <c r="I29" i="5"/>
  <c r="J29" i="5" s="1"/>
  <c r="K29" i="5" s="1"/>
  <c r="L29" i="5" s="1"/>
  <c r="M29" i="5" s="1"/>
  <c r="N29" i="5" s="1"/>
  <c r="Q29" i="5" s="1"/>
  <c r="O33" i="5"/>
  <c r="I33" i="5"/>
  <c r="J33" i="5" s="1"/>
  <c r="K33" i="5" s="1"/>
  <c r="L33" i="5" s="1"/>
  <c r="M33" i="5" s="1"/>
  <c r="N33" i="5" s="1"/>
  <c r="Q33" i="5" s="1"/>
  <c r="I37" i="5"/>
  <c r="J37" i="5" s="1"/>
  <c r="K37" i="5" s="1"/>
  <c r="L37" i="5" s="1"/>
  <c r="M37" i="5" s="1"/>
  <c r="N37" i="5" s="1"/>
  <c r="Q37" i="5" s="1"/>
  <c r="O41" i="5"/>
  <c r="I41" i="5"/>
  <c r="J41" i="5" s="1"/>
  <c r="K41" i="5" s="1"/>
  <c r="L41" i="5" s="1"/>
  <c r="M41" i="5" s="1"/>
  <c r="N41" i="5" s="1"/>
  <c r="Q41" i="5" s="1"/>
  <c r="I45" i="5"/>
  <c r="J45" i="5" s="1"/>
  <c r="K45" i="5" s="1"/>
  <c r="L45" i="5" s="1"/>
  <c r="M45" i="5" s="1"/>
  <c r="N45" i="5" s="1"/>
  <c r="Q45" i="5" s="1"/>
  <c r="R48" i="5"/>
  <c r="S48" i="5" s="1"/>
  <c r="U48" i="5" s="1"/>
  <c r="W48" i="5" s="1"/>
  <c r="Z48" i="5" s="1"/>
  <c r="R49" i="5"/>
  <c r="S49" i="5" s="1"/>
  <c r="T49" i="5" s="1"/>
  <c r="U49" i="5" s="1"/>
  <c r="V49" i="5" s="1"/>
  <c r="W49" i="5" s="1"/>
  <c r="Z49" i="5" s="1"/>
  <c r="R51" i="5"/>
  <c r="S51" i="5" s="1"/>
  <c r="U51" i="5" s="1"/>
  <c r="W51" i="5" s="1"/>
  <c r="Z51" i="5" s="1"/>
  <c r="Y53" i="5"/>
  <c r="R53" i="5"/>
  <c r="S53" i="5" s="1"/>
  <c r="T53" i="5" s="1"/>
  <c r="U53" i="5" s="1"/>
  <c r="V53" i="5" s="1"/>
  <c r="W53" i="5" s="1"/>
  <c r="Z53" i="5" s="1"/>
  <c r="X53" i="5"/>
  <c r="R55" i="5"/>
  <c r="S55" i="5" s="1"/>
  <c r="T55" i="5" s="1"/>
  <c r="U55" i="5" s="1"/>
  <c r="V55" i="5" s="1"/>
  <c r="W55" i="5" s="1"/>
  <c r="Z55" i="5" s="1"/>
  <c r="I58" i="5"/>
  <c r="J58" i="5" s="1"/>
  <c r="K58" i="5" s="1"/>
  <c r="L58" i="5" s="1"/>
  <c r="M58" i="5" s="1"/>
  <c r="N58" i="5" s="1"/>
  <c r="Q58" i="5" s="1"/>
  <c r="J61" i="5"/>
  <c r="K61" i="5" s="1"/>
  <c r="L61" i="5" s="1"/>
  <c r="M61" i="5" s="1"/>
  <c r="N61" i="5" s="1"/>
  <c r="Q61" i="5" s="1"/>
  <c r="I66" i="5"/>
  <c r="J66" i="5" s="1"/>
  <c r="K66" i="5" s="1"/>
  <c r="L66" i="5" s="1"/>
  <c r="M66" i="5" s="1"/>
  <c r="N66" i="5" s="1"/>
  <c r="Q66" i="5" s="1"/>
  <c r="J69" i="5"/>
  <c r="K69" i="5" s="1"/>
  <c r="L69" i="5" s="1"/>
  <c r="M69" i="5" s="1"/>
  <c r="N69" i="5" s="1"/>
  <c r="Q69" i="5" s="1"/>
  <c r="J59" i="5"/>
  <c r="K59" i="5" s="1"/>
  <c r="L59" i="5" s="1"/>
  <c r="M59" i="5" s="1"/>
  <c r="N59" i="5" s="1"/>
  <c r="Q59" i="5" s="1"/>
  <c r="J63" i="5"/>
  <c r="K63" i="5" s="1"/>
  <c r="L63" i="5" s="1"/>
  <c r="M63" i="5" s="1"/>
  <c r="N63" i="5" s="1"/>
  <c r="Q63" i="5" s="1"/>
  <c r="P63" i="5"/>
  <c r="K67" i="5"/>
  <c r="L67" i="5" s="1"/>
  <c r="M67" i="5" s="1"/>
  <c r="N67" i="5" s="1"/>
  <c r="Q67" i="5" s="1"/>
  <c r="O8" i="5"/>
  <c r="P13" i="5"/>
  <c r="I13" i="5"/>
  <c r="J13" i="5" s="1"/>
  <c r="K13" i="5" s="1"/>
  <c r="L13" i="5" s="1"/>
  <c r="M13" i="5" s="1"/>
  <c r="N13" i="5" s="1"/>
  <c r="Q13" i="5" s="1"/>
  <c r="O13" i="5"/>
  <c r="J14" i="5"/>
  <c r="J16" i="5"/>
  <c r="J20" i="5"/>
  <c r="J24" i="5"/>
  <c r="O23" i="5"/>
  <c r="I23" i="5"/>
  <c r="J23" i="5" s="1"/>
  <c r="K23" i="5" s="1"/>
  <c r="L23" i="5" s="1"/>
  <c r="M23" i="5" s="1"/>
  <c r="N23" i="5" s="1"/>
  <c r="Q23" i="5" s="1"/>
  <c r="O30" i="5"/>
  <c r="I31" i="5"/>
  <c r="J31" i="5" s="1"/>
  <c r="K31" i="5" s="1"/>
  <c r="L31" i="5" s="1"/>
  <c r="M31" i="5" s="1"/>
  <c r="N31" i="5" s="1"/>
  <c r="Q31" i="5" s="1"/>
  <c r="J34" i="5"/>
  <c r="I39" i="5"/>
  <c r="J39" i="5" s="1"/>
  <c r="K39" i="5" s="1"/>
  <c r="L39" i="5" s="1"/>
  <c r="M39" i="5" s="1"/>
  <c r="N39" i="5" s="1"/>
  <c r="Q39" i="5" s="1"/>
  <c r="J42" i="5"/>
  <c r="I47" i="5"/>
  <c r="J47" i="5" s="1"/>
  <c r="K47" i="5" s="1"/>
  <c r="L47" i="5" s="1"/>
  <c r="M47" i="5" s="1"/>
  <c r="N47" i="5" s="1"/>
  <c r="Q47" i="5" s="1"/>
  <c r="P48" i="5"/>
  <c r="I50" i="5"/>
  <c r="J50" i="5" s="1"/>
  <c r="K50" i="5" s="1"/>
  <c r="L50" i="5" s="1"/>
  <c r="M50" i="5" s="1"/>
  <c r="N50" i="5" s="1"/>
  <c r="Q50" i="5" s="1"/>
  <c r="P52" i="5"/>
  <c r="I52" i="5"/>
  <c r="J52" i="5" s="1"/>
  <c r="K52" i="5" s="1"/>
  <c r="L52" i="5" s="1"/>
  <c r="M52" i="5" s="1"/>
  <c r="N52" i="5" s="1"/>
  <c r="Q52" i="5" s="1"/>
  <c r="O52" i="5"/>
  <c r="O5" i="5"/>
  <c r="O11" i="5"/>
  <c r="I11" i="5"/>
  <c r="J11" i="5" s="1"/>
  <c r="K11" i="5" s="1"/>
  <c r="L11" i="5" s="1"/>
  <c r="M11" i="5" s="1"/>
  <c r="N11" i="5" s="1"/>
  <c r="Q11" i="5" s="1"/>
  <c r="O18" i="5"/>
  <c r="X26" i="5"/>
  <c r="R26" i="5"/>
  <c r="S26" i="5" s="1"/>
  <c r="T26" i="5" s="1"/>
  <c r="U26" i="5" s="1"/>
  <c r="V26" i="5" s="1"/>
  <c r="W26" i="5" s="1"/>
  <c r="Z26" i="5" s="1"/>
  <c r="J28" i="5"/>
  <c r="J32" i="5"/>
  <c r="J36" i="5"/>
  <c r="J40" i="5"/>
  <c r="J44" i="5"/>
  <c r="O48" i="5"/>
  <c r="P49" i="5"/>
  <c r="P51" i="5"/>
  <c r="P53" i="5"/>
  <c r="P55" i="5"/>
  <c r="J57" i="5"/>
  <c r="O61" i="5"/>
  <c r="I62" i="5"/>
  <c r="J62" i="5" s="1"/>
  <c r="K62" i="5" s="1"/>
  <c r="L62" i="5" s="1"/>
  <c r="M62" i="5" s="1"/>
  <c r="N62" i="5" s="1"/>
  <c r="Q62" i="5" s="1"/>
  <c r="J65" i="5"/>
  <c r="O69" i="5"/>
  <c r="I56" i="5"/>
  <c r="J56" i="5" s="1"/>
  <c r="K56" i="5" s="1"/>
  <c r="L56" i="5" s="1"/>
  <c r="M56" i="5" s="1"/>
  <c r="N56" i="5" s="1"/>
  <c r="Q56" i="5" s="1"/>
  <c r="O59" i="5"/>
  <c r="I60" i="5"/>
  <c r="J60" i="5" s="1"/>
  <c r="K60" i="5" s="1"/>
  <c r="L60" i="5" s="1"/>
  <c r="M60" i="5" s="1"/>
  <c r="N60" i="5" s="1"/>
  <c r="Q60" i="5" s="1"/>
  <c r="O63" i="5"/>
  <c r="I64" i="5"/>
  <c r="K64" i="5" s="1"/>
  <c r="L64" i="5" s="1"/>
  <c r="M64" i="5" s="1"/>
  <c r="N64" i="5" s="1"/>
  <c r="Q64" i="5" s="1"/>
  <c r="O68" i="5"/>
  <c r="I68" i="5"/>
  <c r="J68" i="5" s="1"/>
  <c r="K68" i="5" s="1"/>
  <c r="L68" i="5" s="1"/>
  <c r="M68" i="5" s="1"/>
  <c r="N68" i="5" s="1"/>
  <c r="Q68" i="5" s="1"/>
  <c r="I4" i="5"/>
  <c r="J4" i="5" s="1"/>
  <c r="K4" i="5" s="1"/>
  <c r="L4" i="5" s="1"/>
  <c r="M4" i="5" s="1"/>
  <c r="N4" i="5" s="1"/>
  <c r="Q4" i="5" s="1"/>
  <c r="I4" i="1"/>
  <c r="J4" i="1" s="1"/>
  <c r="K4" i="1" s="1"/>
  <c r="L4" i="1" s="1"/>
  <c r="M4" i="1" s="1"/>
  <c r="N4" i="1" s="1"/>
  <c r="Q4" i="1" s="1"/>
  <c r="L2" i="5"/>
  <c r="K3" i="5"/>
  <c r="P7" i="1"/>
  <c r="I7" i="1"/>
  <c r="J7" i="1" s="1"/>
  <c r="K7" i="1" s="1"/>
  <c r="L7" i="1" s="1"/>
  <c r="M7" i="1" s="1"/>
  <c r="N7" i="1" s="1"/>
  <c r="Q7" i="1" s="1"/>
  <c r="O7" i="1"/>
  <c r="L8" i="1"/>
  <c r="M8" i="1" s="1"/>
  <c r="N8" i="1" s="1"/>
  <c r="Q8" i="1" s="1"/>
  <c r="J12" i="1"/>
  <c r="K12" i="1" s="1"/>
  <c r="L12" i="1" s="1"/>
  <c r="M12" i="1" s="1"/>
  <c r="Q12" i="1" s="1"/>
  <c r="J10" i="1"/>
  <c r="K10" i="1" s="1"/>
  <c r="L10" i="1" s="1"/>
  <c r="M10" i="1" s="1"/>
  <c r="N10" i="1" s="1"/>
  <c r="Q10" i="1" s="1"/>
  <c r="P17" i="1"/>
  <c r="I17" i="1"/>
  <c r="J17" i="1" s="1"/>
  <c r="K17" i="1" s="1"/>
  <c r="L17" i="1" s="1"/>
  <c r="M17" i="1" s="1"/>
  <c r="N17" i="1" s="1"/>
  <c r="Q17" i="1" s="1"/>
  <c r="O17" i="1"/>
  <c r="I21" i="1"/>
  <c r="J21" i="1" s="1"/>
  <c r="K21" i="1" s="1"/>
  <c r="L21" i="1" s="1"/>
  <c r="M21" i="1" s="1"/>
  <c r="N21" i="1" s="1"/>
  <c r="Q21" i="1" s="1"/>
  <c r="P25" i="1"/>
  <c r="I25" i="1"/>
  <c r="J25" i="1" s="1"/>
  <c r="K25" i="1" s="1"/>
  <c r="L25" i="1" s="1"/>
  <c r="M25" i="1" s="1"/>
  <c r="N25" i="1" s="1"/>
  <c r="Q25" i="1" s="1"/>
  <c r="O25" i="1"/>
  <c r="O19" i="1"/>
  <c r="I19" i="1"/>
  <c r="J19" i="1" s="1"/>
  <c r="K19" i="1" s="1"/>
  <c r="L19" i="1" s="1"/>
  <c r="M19" i="1" s="1"/>
  <c r="N19" i="1" s="1"/>
  <c r="Q19" i="1" s="1"/>
  <c r="P27" i="1"/>
  <c r="I27" i="1"/>
  <c r="J27" i="1" s="1"/>
  <c r="K27" i="1" s="1"/>
  <c r="L27" i="1" s="1"/>
  <c r="M27" i="1" s="1"/>
  <c r="N27" i="1" s="1"/>
  <c r="Q27" i="1" s="1"/>
  <c r="O27" i="1"/>
  <c r="P30" i="1"/>
  <c r="J30" i="1"/>
  <c r="K30" i="1" s="1"/>
  <c r="L30" i="1" s="1"/>
  <c r="M30" i="1" s="1"/>
  <c r="N30" i="1" s="1"/>
  <c r="Q30" i="1" s="1"/>
  <c r="I35" i="1"/>
  <c r="J35" i="1" s="1"/>
  <c r="K35" i="1" s="1"/>
  <c r="L35" i="1" s="1"/>
  <c r="M35" i="1" s="1"/>
  <c r="N35" i="1" s="1"/>
  <c r="Q35" i="1" s="1"/>
  <c r="J38" i="1"/>
  <c r="K38" i="1" s="1"/>
  <c r="L38" i="1" s="1"/>
  <c r="M38" i="1" s="1"/>
  <c r="N38" i="1" s="1"/>
  <c r="Q38" i="1" s="1"/>
  <c r="P43" i="1"/>
  <c r="I43" i="1"/>
  <c r="J43" i="1" s="1"/>
  <c r="K43" i="1" s="1"/>
  <c r="L43" i="1" s="1"/>
  <c r="M43" i="1" s="1"/>
  <c r="N43" i="1" s="1"/>
  <c r="Q43" i="1" s="1"/>
  <c r="O43" i="1"/>
  <c r="P46" i="1"/>
  <c r="J46" i="1"/>
  <c r="K46" i="1" s="1"/>
  <c r="L46" i="1" s="1"/>
  <c r="M46" i="1" s="1"/>
  <c r="N46" i="1" s="1"/>
  <c r="Q46" i="1" s="1"/>
  <c r="R5" i="1"/>
  <c r="S5" i="1" s="1"/>
  <c r="T5" i="1" s="1"/>
  <c r="U5" i="1" s="1"/>
  <c r="V5" i="1" s="1"/>
  <c r="W5" i="1" s="1"/>
  <c r="Z5" i="1" s="1"/>
  <c r="I9" i="1"/>
  <c r="J9" i="1" s="1"/>
  <c r="K9" i="1" s="1"/>
  <c r="L9" i="1" s="1"/>
  <c r="M9" i="1" s="1"/>
  <c r="Q9" i="1" s="1"/>
  <c r="I15" i="1"/>
  <c r="L15" i="1" s="1"/>
  <c r="M15" i="1" s="1"/>
  <c r="N15" i="1" s="1"/>
  <c r="Q15" i="1" s="1"/>
  <c r="J18" i="1"/>
  <c r="K18" i="1" s="1"/>
  <c r="L18" i="1" s="1"/>
  <c r="M18" i="1" s="1"/>
  <c r="N18" i="1" s="1"/>
  <c r="Q18" i="1" s="1"/>
  <c r="I29" i="1"/>
  <c r="J29" i="1" s="1"/>
  <c r="M29" i="1" s="1"/>
  <c r="N29" i="1" s="1"/>
  <c r="Q29" i="1" s="1"/>
  <c r="I33" i="1"/>
  <c r="J33" i="1" s="1"/>
  <c r="K33" i="1" s="1"/>
  <c r="L33" i="1" s="1"/>
  <c r="M33" i="1" s="1"/>
  <c r="N33" i="1" s="1"/>
  <c r="Q33" i="1" s="1"/>
  <c r="I37" i="1"/>
  <c r="J37" i="1" s="1"/>
  <c r="L37" i="1" s="1"/>
  <c r="M37" i="1" s="1"/>
  <c r="Q37" i="1" s="1"/>
  <c r="I41" i="1"/>
  <c r="J41" i="1" s="1"/>
  <c r="L41" i="1" s="1"/>
  <c r="M41" i="1" s="1"/>
  <c r="N41" i="1" s="1"/>
  <c r="Q41" i="1" s="1"/>
  <c r="I45" i="1"/>
  <c r="J45" i="1" s="1"/>
  <c r="L45" i="1" s="1"/>
  <c r="M45" i="1" s="1"/>
  <c r="N45" i="1" s="1"/>
  <c r="Q45" i="1" s="1"/>
  <c r="R49" i="1"/>
  <c r="S49" i="1" s="1"/>
  <c r="T49" i="1" s="1"/>
  <c r="U49" i="1" s="1"/>
  <c r="V49" i="1" s="1"/>
  <c r="W49" i="1" s="1"/>
  <c r="Z49" i="1" s="1"/>
  <c r="Y51" i="1"/>
  <c r="R51" i="1"/>
  <c r="S51" i="1" s="1"/>
  <c r="T51" i="1" s="1"/>
  <c r="U51" i="1" s="1"/>
  <c r="V51" i="1" s="1"/>
  <c r="W51" i="1" s="1"/>
  <c r="Z51" i="1" s="1"/>
  <c r="X51" i="1"/>
  <c r="R53" i="1"/>
  <c r="S53" i="1" s="1"/>
  <c r="U53" i="1" s="1"/>
  <c r="V53" i="1" s="1"/>
  <c r="W53" i="1" s="1"/>
  <c r="Z53" i="1" s="1"/>
  <c r="R55" i="1"/>
  <c r="S55" i="1" s="1"/>
  <c r="U55" i="1" s="1"/>
  <c r="V55" i="1" s="1"/>
  <c r="W55" i="1" s="1"/>
  <c r="R57" i="1"/>
  <c r="S57" i="1" s="1"/>
  <c r="U57" i="1" s="1"/>
  <c r="V57" i="1" s="1"/>
  <c r="W57" i="1" s="1"/>
  <c r="Z57" i="1" s="1"/>
  <c r="R59" i="1"/>
  <c r="S59" i="1" s="1"/>
  <c r="T59" i="1" s="1"/>
  <c r="U59" i="1" s="1"/>
  <c r="W59" i="1" s="1"/>
  <c r="Z59" i="1" s="1"/>
  <c r="X59" i="1"/>
  <c r="R61" i="1"/>
  <c r="S61" i="1" s="1"/>
  <c r="T61" i="1" s="1"/>
  <c r="U61" i="1" s="1"/>
  <c r="V61" i="1" s="1"/>
  <c r="W61" i="1" s="1"/>
  <c r="Z61" i="1" s="1"/>
  <c r="O12" i="1"/>
  <c r="I13" i="1"/>
  <c r="J13" i="1" s="1"/>
  <c r="K13" i="1" s="1"/>
  <c r="L13" i="1" s="1"/>
  <c r="M13" i="1" s="1"/>
  <c r="N13" i="1" s="1"/>
  <c r="Q13" i="1" s="1"/>
  <c r="O10" i="1"/>
  <c r="J14" i="1"/>
  <c r="J16" i="1"/>
  <c r="J24" i="1"/>
  <c r="I23" i="1"/>
  <c r="J23" i="1" s="1"/>
  <c r="K23" i="1" s="1"/>
  <c r="L23" i="1" s="1"/>
  <c r="M23" i="1" s="1"/>
  <c r="N23" i="1" s="1"/>
  <c r="Q23" i="1" s="1"/>
  <c r="O30" i="1"/>
  <c r="P31" i="1"/>
  <c r="I31" i="1"/>
  <c r="J31" i="1" s="1"/>
  <c r="K31" i="1" s="1"/>
  <c r="L31" i="1" s="1"/>
  <c r="M31" i="1" s="1"/>
  <c r="Q31" i="1" s="1"/>
  <c r="O31" i="1"/>
  <c r="P39" i="1"/>
  <c r="I39" i="1"/>
  <c r="J39" i="1" s="1"/>
  <c r="K39" i="1" s="1"/>
  <c r="L39" i="1" s="1"/>
  <c r="M39" i="1" s="1"/>
  <c r="N39" i="1" s="1"/>
  <c r="Q39" i="1" s="1"/>
  <c r="O39" i="1"/>
  <c r="J42" i="1"/>
  <c r="O46" i="1"/>
  <c r="P47" i="1"/>
  <c r="I47" i="1"/>
  <c r="J47" i="1" s="1"/>
  <c r="K47" i="1" s="1"/>
  <c r="L47" i="1" s="1"/>
  <c r="M47" i="1" s="1"/>
  <c r="N47" i="1" s="1"/>
  <c r="Q47" i="1" s="1"/>
  <c r="O47" i="1"/>
  <c r="I50" i="1"/>
  <c r="M50" i="1" s="1"/>
  <c r="N50" i="1" s="1"/>
  <c r="Q50" i="1" s="1"/>
  <c r="I52" i="1"/>
  <c r="J52" i="1" s="1"/>
  <c r="K52" i="1" s="1"/>
  <c r="L52" i="1" s="1"/>
  <c r="M52" i="1" s="1"/>
  <c r="N52" i="1" s="1"/>
  <c r="Q52" i="1" s="1"/>
  <c r="P54" i="1"/>
  <c r="I54" i="1"/>
  <c r="J54" i="1" s="1"/>
  <c r="K54" i="1" s="1"/>
  <c r="L54" i="1" s="1"/>
  <c r="M54" i="1" s="1"/>
  <c r="N54" i="1" s="1"/>
  <c r="Q54" i="1" s="1"/>
  <c r="O54" i="1"/>
  <c r="I56" i="1"/>
  <c r="J56" i="1" s="1"/>
  <c r="K56" i="1" s="1"/>
  <c r="L56" i="1" s="1"/>
  <c r="M56" i="1" s="1"/>
  <c r="N56" i="1" s="1"/>
  <c r="Q56" i="1" s="1"/>
  <c r="I58" i="1"/>
  <c r="L58" i="1" s="1"/>
  <c r="M58" i="1" s="1"/>
  <c r="Q58" i="1" s="1"/>
  <c r="I60" i="1"/>
  <c r="J60" i="1" s="1"/>
  <c r="K60" i="1" s="1"/>
  <c r="L60" i="1" s="1"/>
  <c r="M60" i="1" s="1"/>
  <c r="Q60" i="1" s="1"/>
  <c r="O5" i="1"/>
  <c r="O11" i="1"/>
  <c r="I11" i="1"/>
  <c r="J11" i="1" s="1"/>
  <c r="K11" i="1" s="1"/>
  <c r="L11" i="1" s="1"/>
  <c r="M11" i="1" s="1"/>
  <c r="N11" i="1" s="1"/>
  <c r="Q11" i="1" s="1"/>
  <c r="O18" i="1"/>
  <c r="J22" i="1"/>
  <c r="X26" i="1"/>
  <c r="R26" i="1"/>
  <c r="S26" i="1" s="1"/>
  <c r="T26" i="1" s="1"/>
  <c r="U26" i="1" s="1"/>
  <c r="V26" i="1" s="1"/>
  <c r="W26" i="1" s="1"/>
  <c r="Z26" i="1" s="1"/>
  <c r="J28" i="1"/>
  <c r="J32" i="1"/>
  <c r="J36" i="1"/>
  <c r="J40" i="1"/>
  <c r="J44" i="1"/>
  <c r="P49" i="1"/>
  <c r="P51" i="1"/>
  <c r="P53" i="1"/>
  <c r="P55" i="1"/>
  <c r="P57" i="1"/>
  <c r="P59" i="1"/>
  <c r="P61" i="1"/>
  <c r="I2" i="1"/>
  <c r="Y59" i="1" l="1"/>
  <c r="Y49" i="5"/>
  <c r="X49" i="5"/>
  <c r="Y48" i="5"/>
  <c r="X48" i="5"/>
  <c r="O46" i="5"/>
  <c r="P46" i="5"/>
  <c r="O43" i="5"/>
  <c r="P43" i="5"/>
  <c r="X55" i="1"/>
  <c r="Y55" i="1"/>
  <c r="O37" i="1"/>
  <c r="O45" i="1"/>
  <c r="O9" i="5"/>
  <c r="O58" i="1"/>
  <c r="P58" i="1"/>
  <c r="P50" i="1"/>
  <c r="O50" i="1"/>
  <c r="O8" i="1"/>
  <c r="P8" i="1"/>
  <c r="O29" i="1"/>
  <c r="O67" i="5"/>
  <c r="O60" i="5"/>
  <c r="O64" i="5"/>
  <c r="P58" i="5"/>
  <c r="P61" i="5"/>
  <c r="O56" i="5"/>
  <c r="O58" i="5"/>
  <c r="K65" i="5"/>
  <c r="L65" i="5" s="1"/>
  <c r="M65" i="5" s="1"/>
  <c r="N65" i="5" s="1"/>
  <c r="Q65" i="5" s="1"/>
  <c r="R62" i="5"/>
  <c r="S62" i="5" s="1"/>
  <c r="T62" i="5" s="1"/>
  <c r="U62" i="5" s="1"/>
  <c r="V62" i="5" s="1"/>
  <c r="W62" i="5" s="1"/>
  <c r="Z62" i="5" s="1"/>
  <c r="K57" i="5"/>
  <c r="L57" i="5" s="1"/>
  <c r="M57" i="5" s="1"/>
  <c r="N57" i="5" s="1"/>
  <c r="Q57" i="5" s="1"/>
  <c r="K44" i="5"/>
  <c r="L44" i="5" s="1"/>
  <c r="M44" i="5" s="1"/>
  <c r="N44" i="5" s="1"/>
  <c r="Q44" i="5" s="1"/>
  <c r="O44" i="5"/>
  <c r="K36" i="5"/>
  <c r="L36" i="5" s="1"/>
  <c r="M36" i="5" s="1"/>
  <c r="N36" i="5" s="1"/>
  <c r="Q36" i="5" s="1"/>
  <c r="O36" i="5"/>
  <c r="K28" i="5"/>
  <c r="L28" i="5" s="1"/>
  <c r="M28" i="5" s="1"/>
  <c r="N28" i="5" s="1"/>
  <c r="Q28" i="5" s="1"/>
  <c r="O28" i="5"/>
  <c r="R50" i="5"/>
  <c r="S50" i="5" s="1"/>
  <c r="T50" i="5" s="1"/>
  <c r="U50" i="5" s="1"/>
  <c r="V50" i="5" s="1"/>
  <c r="W50" i="5" s="1"/>
  <c r="Z50" i="5" s="1"/>
  <c r="Y50" i="5"/>
  <c r="R47" i="5"/>
  <c r="S47" i="5" s="1"/>
  <c r="T47" i="5" s="1"/>
  <c r="U47" i="5" s="1"/>
  <c r="V47" i="5" s="1"/>
  <c r="W47" i="5" s="1"/>
  <c r="Z47" i="5" s="1"/>
  <c r="Y47" i="5"/>
  <c r="K42" i="5"/>
  <c r="L42" i="5" s="1"/>
  <c r="M42" i="5" s="1"/>
  <c r="N42" i="5" s="1"/>
  <c r="Q42" i="5" s="1"/>
  <c r="R39" i="5"/>
  <c r="S39" i="5" s="1"/>
  <c r="T39" i="5" s="1"/>
  <c r="U39" i="5" s="1"/>
  <c r="V39" i="5" s="1"/>
  <c r="W39" i="5" s="1"/>
  <c r="Z39" i="5" s="1"/>
  <c r="Y39" i="5"/>
  <c r="L34" i="5"/>
  <c r="M34" i="5" s="1"/>
  <c r="N34" i="5" s="1"/>
  <c r="Q34" i="5" s="1"/>
  <c r="R31" i="5"/>
  <c r="S31" i="5" s="1"/>
  <c r="T31" i="5" s="1"/>
  <c r="U31" i="5" s="1"/>
  <c r="V31" i="5" s="1"/>
  <c r="W31" i="5" s="1"/>
  <c r="Z31" i="5" s="1"/>
  <c r="Y31" i="5"/>
  <c r="K20" i="5"/>
  <c r="L20" i="5" s="1"/>
  <c r="M20" i="5" s="1"/>
  <c r="N20" i="5" s="1"/>
  <c r="Q20" i="5" s="1"/>
  <c r="K14" i="5"/>
  <c r="L14" i="5" s="1"/>
  <c r="M14" i="5" s="1"/>
  <c r="N14" i="5" s="1"/>
  <c r="Q14" i="5" s="1"/>
  <c r="R67" i="5"/>
  <c r="S67" i="5" s="1"/>
  <c r="T67" i="5" s="1"/>
  <c r="U67" i="5" s="1"/>
  <c r="V67" i="5" s="1"/>
  <c r="W67" i="5" s="1"/>
  <c r="Z67" i="5" s="1"/>
  <c r="R59" i="5"/>
  <c r="S59" i="5" s="1"/>
  <c r="T59" i="5" s="1"/>
  <c r="U59" i="5" s="1"/>
  <c r="V59" i="5" s="1"/>
  <c r="W59" i="5" s="1"/>
  <c r="Z59" i="5" s="1"/>
  <c r="X69" i="5"/>
  <c r="R69" i="5"/>
  <c r="S69" i="5" s="1"/>
  <c r="T69" i="5" s="1"/>
  <c r="U69" i="5" s="1"/>
  <c r="V69" i="5" s="1"/>
  <c r="W69" i="5" s="1"/>
  <c r="Z69" i="5" s="1"/>
  <c r="R66" i="5"/>
  <c r="S66" i="5" s="1"/>
  <c r="T66" i="5" s="1"/>
  <c r="U66" i="5" s="1"/>
  <c r="V66" i="5" s="1"/>
  <c r="W66" i="5" s="1"/>
  <c r="Z66" i="5" s="1"/>
  <c r="AA55" i="5"/>
  <c r="AB55" i="5" s="1"/>
  <c r="AC55" i="5" s="1"/>
  <c r="AD55" i="5" s="1"/>
  <c r="AE55" i="5" s="1"/>
  <c r="AF55" i="5" s="1"/>
  <c r="AI55" i="5" s="1"/>
  <c r="AG55" i="5"/>
  <c r="AH55" i="5"/>
  <c r="AA51" i="5"/>
  <c r="AB51" i="5" s="1"/>
  <c r="AD51" i="5" s="1"/>
  <c r="AE51" i="5" s="1"/>
  <c r="AF51" i="5" s="1"/>
  <c r="AI51" i="5" s="1"/>
  <c r="R45" i="5"/>
  <c r="S45" i="5" s="1"/>
  <c r="T45" i="5" s="1"/>
  <c r="U45" i="5" s="1"/>
  <c r="V45" i="5" s="1"/>
  <c r="W45" i="5" s="1"/>
  <c r="Z45" i="5" s="1"/>
  <c r="X45" i="5"/>
  <c r="Y45" i="5"/>
  <c r="P45" i="5"/>
  <c r="R37" i="5"/>
  <c r="S37" i="5" s="1"/>
  <c r="T37" i="5" s="1"/>
  <c r="U37" i="5" s="1"/>
  <c r="V37" i="5" s="1"/>
  <c r="W37" i="5" s="1"/>
  <c r="Z37" i="5" s="1"/>
  <c r="X37" i="5"/>
  <c r="Y37" i="5"/>
  <c r="P37" i="5"/>
  <c r="R29" i="5"/>
  <c r="S29" i="5" s="1"/>
  <c r="T29" i="5" s="1"/>
  <c r="U29" i="5" s="1"/>
  <c r="W29" i="5" s="1"/>
  <c r="Z29" i="5" s="1"/>
  <c r="P29" i="5"/>
  <c r="R35" i="5"/>
  <c r="S35" i="5" s="1"/>
  <c r="T35" i="5" s="1"/>
  <c r="U35" i="5" s="1"/>
  <c r="V35" i="5" s="1"/>
  <c r="W35" i="5" s="1"/>
  <c r="Z35" i="5" s="1"/>
  <c r="X35" i="5"/>
  <c r="Y35" i="5"/>
  <c r="R21" i="5"/>
  <c r="S21" i="5" s="1"/>
  <c r="T21" i="5" s="1"/>
  <c r="U21" i="5" s="1"/>
  <c r="V21" i="5" s="1"/>
  <c r="W21" i="5" s="1"/>
  <c r="Z21" i="5" s="1"/>
  <c r="X21" i="5"/>
  <c r="Y21" i="5"/>
  <c r="R10" i="5"/>
  <c r="S10" i="5" s="1"/>
  <c r="T10" i="5" s="1"/>
  <c r="U10" i="5" s="1"/>
  <c r="V10" i="5" s="1"/>
  <c r="W10" i="5" s="1"/>
  <c r="Z10" i="5" s="1"/>
  <c r="R12" i="5"/>
  <c r="S12" i="5" s="1"/>
  <c r="T12" i="5" s="1"/>
  <c r="U12" i="5" s="1"/>
  <c r="V12" i="5" s="1"/>
  <c r="W12" i="5" s="1"/>
  <c r="Z12" i="5" s="1"/>
  <c r="R68" i="5"/>
  <c r="S68" i="5" s="1"/>
  <c r="T68" i="5" s="1"/>
  <c r="U68" i="5" s="1"/>
  <c r="V68" i="5" s="1"/>
  <c r="W68" i="5" s="1"/>
  <c r="Z68" i="5" s="1"/>
  <c r="X68" i="5"/>
  <c r="Y68" i="5"/>
  <c r="P68" i="5"/>
  <c r="R64" i="5"/>
  <c r="S64" i="5" s="1"/>
  <c r="T64" i="5" s="1"/>
  <c r="U64" i="5" s="1"/>
  <c r="W64" i="5" s="1"/>
  <c r="Z64" i="5" s="1"/>
  <c r="P64" i="5"/>
  <c r="R60" i="5"/>
  <c r="S60" i="5" s="1"/>
  <c r="T60" i="5" s="1"/>
  <c r="U60" i="5" s="1"/>
  <c r="V60" i="5" s="1"/>
  <c r="W60" i="5" s="1"/>
  <c r="Z60" i="5" s="1"/>
  <c r="X60" i="5"/>
  <c r="P60" i="5"/>
  <c r="R56" i="5"/>
  <c r="S56" i="5" s="1"/>
  <c r="T56" i="5" s="1"/>
  <c r="U56" i="5" s="1"/>
  <c r="V56" i="5" s="1"/>
  <c r="W56" i="5" s="1"/>
  <c r="Z56" i="5" s="1"/>
  <c r="P56" i="5"/>
  <c r="O62" i="5"/>
  <c r="P62" i="5"/>
  <c r="P57" i="5"/>
  <c r="P44" i="5"/>
  <c r="K40" i="5"/>
  <c r="P36" i="5"/>
  <c r="P28" i="5"/>
  <c r="AA26" i="5"/>
  <c r="AB26" i="5" s="1"/>
  <c r="AC26" i="5" s="1"/>
  <c r="AD26" i="5" s="1"/>
  <c r="AE26" i="5" s="1"/>
  <c r="AF26" i="5" s="1"/>
  <c r="AI26" i="5" s="1"/>
  <c r="AG26" i="5"/>
  <c r="AH26" i="5"/>
  <c r="Y26" i="5"/>
  <c r="R11" i="5"/>
  <c r="S11" i="5" s="1"/>
  <c r="T11" i="5" s="1"/>
  <c r="U11" i="5" s="1"/>
  <c r="V11" i="5" s="1"/>
  <c r="W11" i="5" s="1"/>
  <c r="Z11" i="5" s="1"/>
  <c r="X11" i="5"/>
  <c r="Y11" i="5"/>
  <c r="P11" i="5"/>
  <c r="R52" i="5"/>
  <c r="S52" i="5" s="1"/>
  <c r="T52" i="5" s="1"/>
  <c r="U52" i="5" s="1"/>
  <c r="V52" i="5" s="1"/>
  <c r="W52" i="5" s="1"/>
  <c r="Z52" i="5" s="1"/>
  <c r="X52" i="5"/>
  <c r="Y52" i="5"/>
  <c r="O50" i="5"/>
  <c r="P50" i="5"/>
  <c r="O47" i="5"/>
  <c r="P47" i="5"/>
  <c r="P42" i="5"/>
  <c r="O39" i="5"/>
  <c r="P39" i="5"/>
  <c r="O31" i="5"/>
  <c r="P31" i="5"/>
  <c r="R23" i="5"/>
  <c r="S23" i="5" s="1"/>
  <c r="T23" i="5" s="1"/>
  <c r="U23" i="5" s="1"/>
  <c r="V23" i="5" s="1"/>
  <c r="W23" i="5" s="1"/>
  <c r="Z23" i="5" s="1"/>
  <c r="Y23" i="5"/>
  <c r="P23" i="5"/>
  <c r="K24" i="5"/>
  <c r="P20" i="5"/>
  <c r="O10" i="5"/>
  <c r="R13" i="5"/>
  <c r="S13" i="5" s="1"/>
  <c r="T13" i="5" s="1"/>
  <c r="U13" i="5" s="1"/>
  <c r="V13" i="5" s="1"/>
  <c r="W13" i="5" s="1"/>
  <c r="Z13" i="5" s="1"/>
  <c r="X13" i="5"/>
  <c r="Y13" i="5"/>
  <c r="O12" i="5"/>
  <c r="P67" i="5"/>
  <c r="R63" i="5"/>
  <c r="S63" i="5" s="1"/>
  <c r="T63" i="5" s="1"/>
  <c r="U63" i="5" s="1"/>
  <c r="V63" i="5" s="1"/>
  <c r="W63" i="5" s="1"/>
  <c r="Z63" i="5" s="1"/>
  <c r="X63" i="5"/>
  <c r="P59" i="5"/>
  <c r="P69" i="5"/>
  <c r="O66" i="5"/>
  <c r="P66" i="5"/>
  <c r="R61" i="5"/>
  <c r="S61" i="5" s="1"/>
  <c r="T61" i="5" s="1"/>
  <c r="U61" i="5" s="1"/>
  <c r="V61" i="5" s="1"/>
  <c r="W61" i="5" s="1"/>
  <c r="Z61" i="5" s="1"/>
  <c r="R58" i="5"/>
  <c r="S58" i="5" s="1"/>
  <c r="T58" i="5" s="1"/>
  <c r="U58" i="5" s="1"/>
  <c r="V58" i="5" s="1"/>
  <c r="W58" i="5" s="1"/>
  <c r="Z58" i="5" s="1"/>
  <c r="Y58" i="5"/>
  <c r="X55" i="5"/>
  <c r="Y55" i="5"/>
  <c r="AA53" i="5"/>
  <c r="AB53" i="5" s="1"/>
  <c r="AC53" i="5" s="1"/>
  <c r="AD53" i="5" s="1"/>
  <c r="AE53" i="5" s="1"/>
  <c r="AF53" i="5" s="1"/>
  <c r="AI53" i="5" s="1"/>
  <c r="AG53" i="5"/>
  <c r="AH53" i="5"/>
  <c r="X51" i="5"/>
  <c r="Y51" i="5"/>
  <c r="AA49" i="5"/>
  <c r="AB49" i="5" s="1"/>
  <c r="AC49" i="5" s="1"/>
  <c r="AD49" i="5" s="1"/>
  <c r="AE49" i="5" s="1"/>
  <c r="AF49" i="5" s="1"/>
  <c r="AI49" i="5" s="1"/>
  <c r="AA48" i="5"/>
  <c r="AB48" i="5" s="1"/>
  <c r="AD48" i="5" s="1"/>
  <c r="AE48" i="5" s="1"/>
  <c r="AF48" i="5" s="1"/>
  <c r="AI48" i="5" s="1"/>
  <c r="O45" i="5"/>
  <c r="R41" i="5"/>
  <c r="S41" i="5" s="1"/>
  <c r="T41" i="5" s="1"/>
  <c r="U41" i="5" s="1"/>
  <c r="V41" i="5" s="1"/>
  <c r="W41" i="5" s="1"/>
  <c r="Z41" i="5" s="1"/>
  <c r="X41" i="5"/>
  <c r="Y41" i="5"/>
  <c r="P41" i="5"/>
  <c r="O37" i="5"/>
  <c r="R33" i="5"/>
  <c r="S33" i="5" s="1"/>
  <c r="T33" i="5" s="1"/>
  <c r="U33" i="5" s="1"/>
  <c r="V33" i="5" s="1"/>
  <c r="W33" i="5" s="1"/>
  <c r="Z33" i="5" s="1"/>
  <c r="Y33" i="5"/>
  <c r="P33" i="5"/>
  <c r="O29" i="5"/>
  <c r="R18" i="5"/>
  <c r="S18" i="5" s="1"/>
  <c r="U18" i="5" s="1"/>
  <c r="W18" i="5" s="1"/>
  <c r="Z18" i="5" s="1"/>
  <c r="R15" i="5"/>
  <c r="S15" i="5" s="1"/>
  <c r="T15" i="5" s="1"/>
  <c r="U15" i="5" s="1"/>
  <c r="V15" i="5" s="1"/>
  <c r="W15" i="5" s="1"/>
  <c r="Z15" i="5" s="1"/>
  <c r="Y15" i="5"/>
  <c r="R9" i="5"/>
  <c r="S9" i="5" s="1"/>
  <c r="U9" i="5" s="1"/>
  <c r="V9" i="5" s="1"/>
  <c r="W9" i="5" s="1"/>
  <c r="Z9" i="5" s="1"/>
  <c r="P9" i="5"/>
  <c r="AA5" i="5"/>
  <c r="AB5" i="5" s="1"/>
  <c r="AC5" i="5" s="1"/>
  <c r="AD5" i="5" s="1"/>
  <c r="AE5" i="5" s="1"/>
  <c r="AF5" i="5" s="1"/>
  <c r="AI5" i="5" s="1"/>
  <c r="AG5" i="5"/>
  <c r="AH5" i="5"/>
  <c r="R46" i="5"/>
  <c r="S46" i="5" s="1"/>
  <c r="T46" i="5" s="1"/>
  <c r="U46" i="5" s="1"/>
  <c r="W46" i="5" s="1"/>
  <c r="Z46" i="5" s="1"/>
  <c r="R43" i="5"/>
  <c r="S43" i="5" s="1"/>
  <c r="T43" i="5" s="1"/>
  <c r="U43" i="5" s="1"/>
  <c r="W43" i="5" s="1"/>
  <c r="Z43" i="5" s="1"/>
  <c r="O35" i="5"/>
  <c r="P35" i="5"/>
  <c r="R30" i="5"/>
  <c r="S30" i="5" s="1"/>
  <c r="T30" i="5" s="1"/>
  <c r="U30" i="5" s="1"/>
  <c r="W30" i="5" s="1"/>
  <c r="Z30" i="5" s="1"/>
  <c r="R27" i="5"/>
  <c r="S27" i="5" s="1"/>
  <c r="T27" i="5" s="1"/>
  <c r="U27" i="5" s="1"/>
  <c r="V27" i="5" s="1"/>
  <c r="W27" i="5" s="1"/>
  <c r="Z27" i="5" s="1"/>
  <c r="Y27" i="5"/>
  <c r="R19" i="5"/>
  <c r="S19" i="5" s="1"/>
  <c r="T19" i="5" s="1"/>
  <c r="U19" i="5" s="1"/>
  <c r="V19" i="5" s="1"/>
  <c r="W19" i="5" s="1"/>
  <c r="Z19" i="5" s="1"/>
  <c r="X19" i="5"/>
  <c r="Y19" i="5"/>
  <c r="P19" i="5"/>
  <c r="R25" i="5"/>
  <c r="S25" i="5" s="1"/>
  <c r="T25" i="5" s="1"/>
  <c r="U25" i="5" s="1"/>
  <c r="V25" i="5" s="1"/>
  <c r="W25" i="5" s="1"/>
  <c r="Z25" i="5" s="1"/>
  <c r="X25" i="5"/>
  <c r="Y25" i="5"/>
  <c r="O21" i="5"/>
  <c r="P21" i="5"/>
  <c r="R17" i="5"/>
  <c r="S17" i="5" s="1"/>
  <c r="T17" i="5" s="1"/>
  <c r="U17" i="5" s="1"/>
  <c r="V17" i="5" s="1"/>
  <c r="W17" i="5" s="1"/>
  <c r="Z17" i="5" s="1"/>
  <c r="Y17" i="5"/>
  <c r="P10" i="5"/>
  <c r="P12" i="5"/>
  <c r="R8" i="5"/>
  <c r="S8" i="5" s="1"/>
  <c r="T8" i="5" s="1"/>
  <c r="U8" i="5" s="1"/>
  <c r="V8" i="5" s="1"/>
  <c r="W8" i="5" s="1"/>
  <c r="Z8" i="5" s="1"/>
  <c r="R7" i="5"/>
  <c r="S7" i="5" s="1"/>
  <c r="T7" i="5" s="1"/>
  <c r="U7" i="5" s="1"/>
  <c r="V7" i="5" s="1"/>
  <c r="W7" i="5" s="1"/>
  <c r="Z7" i="5" s="1"/>
  <c r="Y7" i="5"/>
  <c r="R4" i="5"/>
  <c r="S4" i="5" s="1"/>
  <c r="T4" i="5" s="1"/>
  <c r="U4" i="5" s="1"/>
  <c r="V4" i="5" s="1"/>
  <c r="W4" i="5" s="1"/>
  <c r="Z4" i="5" s="1"/>
  <c r="Y4" i="5"/>
  <c r="O4" i="5"/>
  <c r="P4" i="5"/>
  <c r="R4" i="1"/>
  <c r="S4" i="1" s="1"/>
  <c r="T4" i="1" s="1"/>
  <c r="U4" i="1" s="1"/>
  <c r="V4" i="1" s="1"/>
  <c r="W4" i="1" s="1"/>
  <c r="Z4" i="1" s="1"/>
  <c r="AA4" i="1" s="1"/>
  <c r="AB4" i="1" s="1"/>
  <c r="AC4" i="1" s="1"/>
  <c r="AD4" i="1" s="1"/>
  <c r="AE4" i="1" s="1"/>
  <c r="AF4" i="1" s="1"/>
  <c r="AI4" i="1" s="1"/>
  <c r="AJ4" i="1" s="1"/>
  <c r="AK4" i="1" s="1"/>
  <c r="AL4" i="1" s="1"/>
  <c r="AM4" i="1" s="1"/>
  <c r="AN4" i="1" s="1"/>
  <c r="AO4" i="1" s="1"/>
  <c r="AR4" i="1" s="1"/>
  <c r="AS4" i="1" s="1"/>
  <c r="AT4" i="1" s="1"/>
  <c r="AU4" i="1" s="1"/>
  <c r="AV4" i="1" s="1"/>
  <c r="AW4" i="1" s="1"/>
  <c r="AX4" i="1" s="1"/>
  <c r="BA4" i="1" s="1"/>
  <c r="BB4" i="1" s="1"/>
  <c r="BC4" i="1" s="1"/>
  <c r="BD4" i="1" s="1"/>
  <c r="BE4" i="1" s="1"/>
  <c r="BF4" i="1" s="1"/>
  <c r="BG4" i="1" s="1"/>
  <c r="BJ4" i="1" s="1"/>
  <c r="BK4" i="1" s="1"/>
  <c r="BL4" i="1" s="1"/>
  <c r="BM4" i="1" s="1"/>
  <c r="BN4" i="1" s="1"/>
  <c r="BO4" i="1" s="1"/>
  <c r="BP4" i="1" s="1"/>
  <c r="BS4" i="1" s="1"/>
  <c r="BT4" i="1" s="1"/>
  <c r="BU4" i="1" s="1"/>
  <c r="BV4" i="1" s="1"/>
  <c r="BW4" i="1" s="1"/>
  <c r="BX4" i="1" s="1"/>
  <c r="BY4" i="1" s="1"/>
  <c r="CB4" i="1" s="1"/>
  <c r="CC4" i="1" s="1"/>
  <c r="CD4" i="1" s="1"/>
  <c r="CE4" i="1" s="1"/>
  <c r="CF4" i="1" s="1"/>
  <c r="CG4" i="1" s="1"/>
  <c r="CH4" i="1" s="1"/>
  <c r="CK4" i="1" s="1"/>
  <c r="CL4" i="1" s="1"/>
  <c r="CM4" i="1" s="1"/>
  <c r="CN4" i="1" s="1"/>
  <c r="CO4" i="1" s="1"/>
  <c r="CP4" i="1" s="1"/>
  <c r="CQ4" i="1" s="1"/>
  <c r="Y4" i="1"/>
  <c r="O4" i="1"/>
  <c r="P4" i="1"/>
  <c r="L3" i="5"/>
  <c r="M2" i="5"/>
  <c r="K44" i="1"/>
  <c r="L44" i="1" s="1"/>
  <c r="M44" i="1" s="1"/>
  <c r="N44" i="1" s="1"/>
  <c r="Q44" i="1" s="1"/>
  <c r="O44" i="1"/>
  <c r="K36" i="1"/>
  <c r="L36" i="1" s="1"/>
  <c r="M36" i="1" s="1"/>
  <c r="N36" i="1" s="1"/>
  <c r="Q36" i="1" s="1"/>
  <c r="O36" i="1"/>
  <c r="K28" i="1"/>
  <c r="L28" i="1" s="1"/>
  <c r="M28" i="1" s="1"/>
  <c r="N28" i="1" s="1"/>
  <c r="Q28" i="1" s="1"/>
  <c r="O28" i="1"/>
  <c r="R60" i="1"/>
  <c r="S60" i="1" s="1"/>
  <c r="T60" i="1" s="1"/>
  <c r="U60" i="1" s="1"/>
  <c r="V60" i="1" s="1"/>
  <c r="Z60" i="1" s="1"/>
  <c r="R56" i="1"/>
  <c r="S56" i="1" s="1"/>
  <c r="T56" i="1" s="1"/>
  <c r="U56" i="1" s="1"/>
  <c r="V56" i="1" s="1"/>
  <c r="W56" i="1" s="1"/>
  <c r="Y56" i="1"/>
  <c r="R52" i="1"/>
  <c r="S52" i="1" s="1"/>
  <c r="T52" i="1" s="1"/>
  <c r="U52" i="1" s="1"/>
  <c r="W52" i="1" s="1"/>
  <c r="X52" i="1"/>
  <c r="R23" i="1"/>
  <c r="S23" i="1" s="1"/>
  <c r="T23" i="1" s="1"/>
  <c r="U23" i="1" s="1"/>
  <c r="V23" i="1" s="1"/>
  <c r="W23" i="1" s="1"/>
  <c r="Z23" i="1" s="1"/>
  <c r="X23" i="1"/>
  <c r="Y23" i="1"/>
  <c r="P23" i="1"/>
  <c r="K24" i="1"/>
  <c r="L24" i="1" s="1"/>
  <c r="M24" i="1" s="1"/>
  <c r="Q24" i="1" s="1"/>
  <c r="O24" i="1"/>
  <c r="K16" i="1"/>
  <c r="L16" i="1" s="1"/>
  <c r="M16" i="1" s="1"/>
  <c r="N16" i="1" s="1"/>
  <c r="Q16" i="1" s="1"/>
  <c r="O16" i="1"/>
  <c r="R13" i="1"/>
  <c r="S13" i="1" s="1"/>
  <c r="U13" i="1" s="1"/>
  <c r="V13" i="1" s="1"/>
  <c r="W13" i="1" s="1"/>
  <c r="Z13" i="1" s="1"/>
  <c r="AA61" i="1"/>
  <c r="AB61" i="1" s="1"/>
  <c r="AC61" i="1" s="1"/>
  <c r="AD61" i="1" s="1"/>
  <c r="AE61" i="1" s="1"/>
  <c r="AF61" i="1" s="1"/>
  <c r="AI61" i="1" s="1"/>
  <c r="AH61" i="1"/>
  <c r="AA57" i="1"/>
  <c r="AB57" i="1" s="1"/>
  <c r="AC57" i="1" s="1"/>
  <c r="AD57" i="1" s="1"/>
  <c r="AE57" i="1" s="1"/>
  <c r="AI57" i="1" s="1"/>
  <c r="AA53" i="1"/>
  <c r="AB53" i="1" s="1"/>
  <c r="AC53" i="1" s="1"/>
  <c r="AD53" i="1" s="1"/>
  <c r="AE53" i="1" s="1"/>
  <c r="AF53" i="1" s="1"/>
  <c r="AI53" i="1" s="1"/>
  <c r="AA49" i="1"/>
  <c r="AB49" i="1" s="1"/>
  <c r="AC49" i="1" s="1"/>
  <c r="AD49" i="1" s="1"/>
  <c r="AE49" i="1" s="1"/>
  <c r="AF49" i="1" s="1"/>
  <c r="AI49" i="1" s="1"/>
  <c r="AG49" i="1"/>
  <c r="AH49" i="1"/>
  <c r="R41" i="1"/>
  <c r="S41" i="1" s="1"/>
  <c r="T41" i="1" s="1"/>
  <c r="U41" i="1" s="1"/>
  <c r="W41" i="1" s="1"/>
  <c r="Z41" i="1" s="1"/>
  <c r="P41" i="1"/>
  <c r="R33" i="1"/>
  <c r="S33" i="1" s="1"/>
  <c r="T33" i="1" s="1"/>
  <c r="U33" i="1" s="1"/>
  <c r="V33" i="1" s="1"/>
  <c r="W33" i="1" s="1"/>
  <c r="Z33" i="1" s="1"/>
  <c r="X33" i="1"/>
  <c r="Y33" i="1"/>
  <c r="P33" i="1"/>
  <c r="R18" i="1"/>
  <c r="S18" i="1" s="1"/>
  <c r="T18" i="1" s="1"/>
  <c r="U18" i="1" s="1"/>
  <c r="Z18" i="1" s="1"/>
  <c r="R15" i="1"/>
  <c r="S15" i="1" s="1"/>
  <c r="U15" i="1" s="1"/>
  <c r="W15" i="1" s="1"/>
  <c r="Z15" i="1" s="1"/>
  <c r="R9" i="1"/>
  <c r="S9" i="1" s="1"/>
  <c r="U9" i="1" s="1"/>
  <c r="V9" i="1" s="1"/>
  <c r="W9" i="1" s="1"/>
  <c r="Z9" i="1" s="1"/>
  <c r="P9" i="1"/>
  <c r="AA5" i="1"/>
  <c r="AB5" i="1" s="1"/>
  <c r="AC5" i="1" s="1"/>
  <c r="AD5" i="1" s="1"/>
  <c r="AE5" i="1" s="1"/>
  <c r="AF5" i="1" s="1"/>
  <c r="AI5" i="1" s="1"/>
  <c r="AG5" i="1"/>
  <c r="AH5" i="1"/>
  <c r="R38" i="1"/>
  <c r="S38" i="1" s="1"/>
  <c r="T38" i="1" s="1"/>
  <c r="U38" i="1" s="1"/>
  <c r="V38" i="1" s="1"/>
  <c r="W38" i="1" s="1"/>
  <c r="Z38" i="1" s="1"/>
  <c r="R35" i="1"/>
  <c r="S35" i="1" s="1"/>
  <c r="T35" i="1" s="1"/>
  <c r="U35" i="1" s="1"/>
  <c r="V35" i="1" s="1"/>
  <c r="W35" i="1" s="1"/>
  <c r="Z35" i="1" s="1"/>
  <c r="X35" i="1"/>
  <c r="Y35" i="1"/>
  <c r="R21" i="1"/>
  <c r="S21" i="1" s="1"/>
  <c r="T21" i="1" s="1"/>
  <c r="U21" i="1" s="1"/>
  <c r="V21" i="1" s="1"/>
  <c r="W21" i="1" s="1"/>
  <c r="Z21" i="1" s="1"/>
  <c r="X21" i="1"/>
  <c r="Y21" i="1"/>
  <c r="R10" i="1"/>
  <c r="S10" i="1" s="1"/>
  <c r="T10" i="1" s="1"/>
  <c r="U10" i="1" s="1"/>
  <c r="W10" i="1" s="1"/>
  <c r="Z10" i="1" s="1"/>
  <c r="R12" i="1"/>
  <c r="S12" i="1" s="1"/>
  <c r="T12" i="1" s="1"/>
  <c r="U12" i="1" s="1"/>
  <c r="V12" i="1" s="1"/>
  <c r="W12" i="1" s="1"/>
  <c r="Z12" i="1" s="1"/>
  <c r="P44" i="1"/>
  <c r="K40" i="1"/>
  <c r="P36" i="1"/>
  <c r="P28" i="1"/>
  <c r="AA26" i="1"/>
  <c r="AB26" i="1" s="1"/>
  <c r="AC26" i="1" s="1"/>
  <c r="AD26" i="1" s="1"/>
  <c r="AE26" i="1" s="1"/>
  <c r="AF26" i="1" s="1"/>
  <c r="AI26" i="1" s="1"/>
  <c r="AH26" i="1"/>
  <c r="Y26" i="1"/>
  <c r="K22" i="1"/>
  <c r="R11" i="1"/>
  <c r="S11" i="1" s="1"/>
  <c r="T11" i="1" s="1"/>
  <c r="U11" i="1" s="1"/>
  <c r="V11" i="1" s="1"/>
  <c r="W11" i="1" s="1"/>
  <c r="Z11" i="1" s="1"/>
  <c r="Y11" i="1"/>
  <c r="P11" i="1"/>
  <c r="O60" i="1"/>
  <c r="P60" i="1"/>
  <c r="R58" i="1"/>
  <c r="S58" i="1" s="1"/>
  <c r="T58" i="1" s="1"/>
  <c r="U58" i="1" s="1"/>
  <c r="V58" i="1" s="1"/>
  <c r="W58" i="1" s="1"/>
  <c r="Z58" i="1" s="1"/>
  <c r="O56" i="1"/>
  <c r="P56" i="1"/>
  <c r="R54" i="1"/>
  <c r="S54" i="1" s="1"/>
  <c r="T54" i="1" s="1"/>
  <c r="U54" i="1" s="1"/>
  <c r="V54" i="1" s="1"/>
  <c r="W54" i="1" s="1"/>
  <c r="Z54" i="1" s="1"/>
  <c r="X54" i="1"/>
  <c r="Y54" i="1"/>
  <c r="O52" i="1"/>
  <c r="P52" i="1"/>
  <c r="R50" i="1"/>
  <c r="S50" i="1" s="1"/>
  <c r="T50" i="1" s="1"/>
  <c r="U50" i="1" s="1"/>
  <c r="W50" i="1" s="1"/>
  <c r="Z50" i="1" s="1"/>
  <c r="R47" i="1"/>
  <c r="S47" i="1" s="1"/>
  <c r="T47" i="1" s="1"/>
  <c r="U47" i="1" s="1"/>
  <c r="V47" i="1" s="1"/>
  <c r="W47" i="1" s="1"/>
  <c r="Z47" i="1" s="1"/>
  <c r="Y47" i="1"/>
  <c r="K42" i="1"/>
  <c r="R39" i="1"/>
  <c r="S39" i="1" s="1"/>
  <c r="T39" i="1" s="1"/>
  <c r="U39" i="1" s="1"/>
  <c r="V39" i="1" s="1"/>
  <c r="W39" i="1" s="1"/>
  <c r="Z39" i="1" s="1"/>
  <c r="Y39" i="1"/>
  <c r="O38" i="1"/>
  <c r="R31" i="1"/>
  <c r="S31" i="1" s="1"/>
  <c r="T31" i="1" s="1"/>
  <c r="U31" i="1" s="1"/>
  <c r="V31" i="1" s="1"/>
  <c r="W31" i="1" s="1"/>
  <c r="O23" i="1"/>
  <c r="P24" i="1"/>
  <c r="P16" i="1"/>
  <c r="K14" i="1"/>
  <c r="O13" i="1"/>
  <c r="P13" i="1"/>
  <c r="X61" i="1"/>
  <c r="Y61" i="1"/>
  <c r="AA59" i="1"/>
  <c r="AB59" i="1" s="1"/>
  <c r="AC59" i="1" s="1"/>
  <c r="AD59" i="1" s="1"/>
  <c r="AE59" i="1" s="1"/>
  <c r="AF59" i="1" s="1"/>
  <c r="AI59" i="1" s="1"/>
  <c r="AH59" i="1"/>
  <c r="X57" i="1"/>
  <c r="Y57" i="1"/>
  <c r="AA55" i="1"/>
  <c r="AB55" i="1" s="1"/>
  <c r="AC55" i="1" s="1"/>
  <c r="AD55" i="1" s="1"/>
  <c r="AE55" i="1" s="1"/>
  <c r="AF55" i="1" s="1"/>
  <c r="AI55" i="1" s="1"/>
  <c r="X53" i="1"/>
  <c r="Y53" i="1"/>
  <c r="AA51" i="1"/>
  <c r="AB51" i="1" s="1"/>
  <c r="AC51" i="1" s="1"/>
  <c r="AD51" i="1" s="1"/>
  <c r="AF51" i="1" s="1"/>
  <c r="AI51" i="1" s="1"/>
  <c r="AH51" i="1"/>
  <c r="X49" i="1"/>
  <c r="Y49" i="1"/>
  <c r="R45" i="1"/>
  <c r="S45" i="1" s="1"/>
  <c r="T45" i="1" s="1"/>
  <c r="U45" i="1" s="1"/>
  <c r="V45" i="1" s="1"/>
  <c r="Z45" i="1" s="1"/>
  <c r="P45" i="1"/>
  <c r="O41" i="1"/>
  <c r="R37" i="1"/>
  <c r="S37" i="1" s="1"/>
  <c r="T37" i="1" s="1"/>
  <c r="U37" i="1" s="1"/>
  <c r="Z37" i="1" s="1"/>
  <c r="P37" i="1"/>
  <c r="O33" i="1"/>
  <c r="R29" i="1"/>
  <c r="S29" i="1" s="1"/>
  <c r="T29" i="1" s="1"/>
  <c r="U29" i="1" s="1"/>
  <c r="W29" i="1" s="1"/>
  <c r="P29" i="1"/>
  <c r="P18" i="1"/>
  <c r="O15" i="1"/>
  <c r="P15" i="1"/>
  <c r="O9" i="1"/>
  <c r="X5" i="1"/>
  <c r="Y5" i="1"/>
  <c r="R46" i="1"/>
  <c r="S46" i="1" s="1"/>
  <c r="T46" i="1" s="1"/>
  <c r="U46" i="1" s="1"/>
  <c r="V46" i="1" s="1"/>
  <c r="W46" i="1" s="1"/>
  <c r="Z46" i="1" s="1"/>
  <c r="R43" i="1"/>
  <c r="S43" i="1" s="1"/>
  <c r="T43" i="1" s="1"/>
  <c r="U43" i="1" s="1"/>
  <c r="V43" i="1" s="1"/>
  <c r="W43" i="1" s="1"/>
  <c r="Z43" i="1" s="1"/>
  <c r="X43" i="1"/>
  <c r="Y43" i="1"/>
  <c r="P38" i="1"/>
  <c r="O35" i="1"/>
  <c r="P35" i="1"/>
  <c r="R30" i="1"/>
  <c r="S30" i="1" s="1"/>
  <c r="T30" i="1" s="1"/>
  <c r="U30" i="1" s="1"/>
  <c r="W30" i="1" s="1"/>
  <c r="Z30" i="1" s="1"/>
  <c r="R27" i="1"/>
  <c r="S27" i="1" s="1"/>
  <c r="T27" i="1" s="1"/>
  <c r="U27" i="1" s="1"/>
  <c r="V27" i="1" s="1"/>
  <c r="W27" i="1" s="1"/>
  <c r="Z27" i="1" s="1"/>
  <c r="Y27" i="1"/>
  <c r="R19" i="1"/>
  <c r="S19" i="1" s="1"/>
  <c r="T19" i="1" s="1"/>
  <c r="U19" i="1" s="1"/>
  <c r="V19" i="1" s="1"/>
  <c r="W19" i="1" s="1"/>
  <c r="Z19" i="1" s="1"/>
  <c r="X19" i="1"/>
  <c r="Y19" i="1"/>
  <c r="P19" i="1"/>
  <c r="R25" i="1"/>
  <c r="S25" i="1" s="1"/>
  <c r="T25" i="1" s="1"/>
  <c r="U25" i="1" s="1"/>
  <c r="W25" i="1" s="1"/>
  <c r="Z25" i="1" s="1"/>
  <c r="O21" i="1"/>
  <c r="P21" i="1"/>
  <c r="R17" i="1"/>
  <c r="S17" i="1" s="1"/>
  <c r="U17" i="1" s="1"/>
  <c r="W17" i="1" s="1"/>
  <c r="Z17" i="1" s="1"/>
  <c r="P10" i="1"/>
  <c r="P12" i="1"/>
  <c r="R8" i="1"/>
  <c r="S8" i="1" s="1"/>
  <c r="T8" i="1" s="1"/>
  <c r="U8" i="1" s="1"/>
  <c r="V8" i="1" s="1"/>
  <c r="W8" i="1" s="1"/>
  <c r="Z8" i="1" s="1"/>
  <c r="R7" i="1"/>
  <c r="S7" i="1" s="1"/>
  <c r="T7" i="1" s="1"/>
  <c r="U7" i="1" s="1"/>
  <c r="V7" i="1" s="1"/>
  <c r="W7" i="1" s="1"/>
  <c r="Z7" i="1" s="1"/>
  <c r="Y7" i="1"/>
  <c r="I3" i="1"/>
  <c r="J2" i="1"/>
  <c r="X29" i="5" l="1"/>
  <c r="Y29" i="5"/>
  <c r="X30" i="5"/>
  <c r="Y52" i="1"/>
  <c r="AH51" i="5"/>
  <c r="Y43" i="5"/>
  <c r="X43" i="5"/>
  <c r="AH49" i="5"/>
  <c r="Y25" i="1"/>
  <c r="X25" i="1"/>
  <c r="X30" i="1"/>
  <c r="Y13" i="1"/>
  <c r="Y17" i="1"/>
  <c r="AH57" i="1"/>
  <c r="AG57" i="1"/>
  <c r="AH53" i="1"/>
  <c r="AG55" i="1"/>
  <c r="AH55" i="1"/>
  <c r="Y31" i="1"/>
  <c r="Y9" i="1"/>
  <c r="X9" i="1"/>
  <c r="Y60" i="1"/>
  <c r="X60" i="1"/>
  <c r="Y58" i="1"/>
  <c r="Y37" i="1"/>
  <c r="X37" i="1"/>
  <c r="Y45" i="1"/>
  <c r="Y41" i="1"/>
  <c r="X41" i="1"/>
  <c r="Y9" i="5"/>
  <c r="X9" i="5"/>
  <c r="Y50" i="1"/>
  <c r="Y64" i="5"/>
  <c r="X64" i="5"/>
  <c r="Y15" i="1"/>
  <c r="Y29" i="1"/>
  <c r="X56" i="5"/>
  <c r="Y67" i="5"/>
  <c r="X62" i="5"/>
  <c r="Y63" i="5"/>
  <c r="P65" i="5"/>
  <c r="X67" i="5"/>
  <c r="O65" i="5"/>
  <c r="Y56" i="5"/>
  <c r="Y60" i="5"/>
  <c r="Y66" i="5"/>
  <c r="X59" i="5"/>
  <c r="O57" i="5"/>
  <c r="X61" i="5"/>
  <c r="Y59" i="5"/>
  <c r="Y62" i="5"/>
  <c r="AG7" i="5"/>
  <c r="AA7" i="5"/>
  <c r="AB7" i="5" s="1"/>
  <c r="AC7" i="5" s="1"/>
  <c r="AD7" i="5" s="1"/>
  <c r="AE7" i="5" s="1"/>
  <c r="AF7" i="5" s="1"/>
  <c r="AI7" i="5" s="1"/>
  <c r="AA8" i="5"/>
  <c r="AB8" i="5" s="1"/>
  <c r="AC8" i="5" s="1"/>
  <c r="AD8" i="5" s="1"/>
  <c r="AE8" i="5" s="1"/>
  <c r="AF8" i="5" s="1"/>
  <c r="AI8" i="5" s="1"/>
  <c r="AH8" i="5"/>
  <c r="AA17" i="5"/>
  <c r="AB17" i="5" s="1"/>
  <c r="AC17" i="5" s="1"/>
  <c r="AD17" i="5" s="1"/>
  <c r="AE17" i="5" s="1"/>
  <c r="AF17" i="5" s="1"/>
  <c r="AI17" i="5" s="1"/>
  <c r="AG27" i="5"/>
  <c r="AA27" i="5"/>
  <c r="AB27" i="5" s="1"/>
  <c r="AC27" i="5" s="1"/>
  <c r="AD27" i="5" s="1"/>
  <c r="AE27" i="5" s="1"/>
  <c r="AF27" i="5" s="1"/>
  <c r="AI27" i="5" s="1"/>
  <c r="AA46" i="5"/>
  <c r="AB46" i="5" s="1"/>
  <c r="AC46" i="5" s="1"/>
  <c r="AD46" i="5" s="1"/>
  <c r="AE46" i="5" s="1"/>
  <c r="AF46" i="5" s="1"/>
  <c r="AI46" i="5" s="1"/>
  <c r="Y46" i="5"/>
  <c r="AA15" i="5"/>
  <c r="AB15" i="5" s="1"/>
  <c r="AC15" i="5" s="1"/>
  <c r="AD15" i="5" s="1"/>
  <c r="AE15" i="5" s="1"/>
  <c r="AF15" i="5" s="1"/>
  <c r="AI15" i="5" s="1"/>
  <c r="AA18" i="5"/>
  <c r="AB18" i="5" s="1"/>
  <c r="AC18" i="5" s="1"/>
  <c r="AD18" i="5" s="1"/>
  <c r="AE18" i="5" s="1"/>
  <c r="AF18" i="5" s="1"/>
  <c r="AI18" i="5" s="1"/>
  <c r="AH33" i="5"/>
  <c r="AA33" i="5"/>
  <c r="AB33" i="5" s="1"/>
  <c r="AC33" i="5" s="1"/>
  <c r="AD33" i="5" s="1"/>
  <c r="AE33" i="5" s="1"/>
  <c r="AF33" i="5" s="1"/>
  <c r="AI33" i="5" s="1"/>
  <c r="AG33" i="5"/>
  <c r="AK48" i="5"/>
  <c r="AL48" i="5" s="1"/>
  <c r="AM48" i="5" s="1"/>
  <c r="AO48" i="5" s="1"/>
  <c r="AK49" i="5"/>
  <c r="AL49" i="5" s="1"/>
  <c r="AM49" i="5" s="1"/>
  <c r="AN49" i="5" s="1"/>
  <c r="AO49" i="5" s="1"/>
  <c r="AA58" i="5"/>
  <c r="AB58" i="5" s="1"/>
  <c r="AD58" i="5" s="1"/>
  <c r="AE58" i="5" s="1"/>
  <c r="AF58" i="5" s="1"/>
  <c r="AI58" i="5" s="1"/>
  <c r="L24" i="5"/>
  <c r="M24" i="5" s="1"/>
  <c r="N24" i="5" s="1"/>
  <c r="Q24" i="5" s="1"/>
  <c r="AH23" i="5"/>
  <c r="AA23" i="5"/>
  <c r="AB23" i="5" s="1"/>
  <c r="AC23" i="5" s="1"/>
  <c r="AD23" i="5" s="1"/>
  <c r="AE23" i="5" s="1"/>
  <c r="AF23" i="5" s="1"/>
  <c r="AI23" i="5" s="1"/>
  <c r="AG23" i="5"/>
  <c r="L32" i="5"/>
  <c r="M32" i="5" s="1"/>
  <c r="N32" i="5" s="1"/>
  <c r="Q32" i="5" s="1"/>
  <c r="AA12" i="5"/>
  <c r="AB12" i="5" s="1"/>
  <c r="AC12" i="5" s="1"/>
  <c r="AD12" i="5" s="1"/>
  <c r="AE12" i="5" s="1"/>
  <c r="AF12" i="5" s="1"/>
  <c r="AI12" i="5" s="1"/>
  <c r="AG12" i="5"/>
  <c r="AH12" i="5"/>
  <c r="Y12" i="5"/>
  <c r="AA10" i="5"/>
  <c r="AB10" i="5" s="1"/>
  <c r="AC10" i="5" s="1"/>
  <c r="AD10" i="5" s="1"/>
  <c r="AE10" i="5" s="1"/>
  <c r="AF10" i="5" s="1"/>
  <c r="AI10" i="5" s="1"/>
  <c r="AJ51" i="5"/>
  <c r="AL51" i="5" s="1"/>
  <c r="AM51" i="5" s="1"/>
  <c r="AN51" i="5" s="1"/>
  <c r="AO51" i="5" s="1"/>
  <c r="AA66" i="5"/>
  <c r="AB66" i="5" s="1"/>
  <c r="AD66" i="5" s="1"/>
  <c r="AF66" i="5" s="1"/>
  <c r="AI66" i="5" s="1"/>
  <c r="R14" i="5"/>
  <c r="S14" i="5" s="1"/>
  <c r="T14" i="5" s="1"/>
  <c r="U14" i="5" s="1"/>
  <c r="V14" i="5" s="1"/>
  <c r="W14" i="5" s="1"/>
  <c r="Z14" i="5" s="1"/>
  <c r="R20" i="5"/>
  <c r="S20" i="5" s="1"/>
  <c r="T20" i="5" s="1"/>
  <c r="U20" i="5" s="1"/>
  <c r="V20" i="5" s="1"/>
  <c r="W20" i="5" s="1"/>
  <c r="Z20" i="5" s="1"/>
  <c r="AG31" i="5"/>
  <c r="AA31" i="5"/>
  <c r="AB31" i="5" s="1"/>
  <c r="AC31" i="5" s="1"/>
  <c r="AD31" i="5" s="1"/>
  <c r="AE31" i="5" s="1"/>
  <c r="AF31" i="5" s="1"/>
  <c r="AI31" i="5" s="1"/>
  <c r="R34" i="5"/>
  <c r="S34" i="5" s="1"/>
  <c r="T34" i="5" s="1"/>
  <c r="U34" i="5" s="1"/>
  <c r="V34" i="5" s="1"/>
  <c r="W34" i="5" s="1"/>
  <c r="Z34" i="5" s="1"/>
  <c r="AG39" i="5"/>
  <c r="AA39" i="5"/>
  <c r="AB39" i="5" s="1"/>
  <c r="AC39" i="5" s="1"/>
  <c r="AD39" i="5" s="1"/>
  <c r="AE39" i="5" s="1"/>
  <c r="AF39" i="5" s="1"/>
  <c r="AI39" i="5" s="1"/>
  <c r="R42" i="5"/>
  <c r="S42" i="5" s="1"/>
  <c r="U42" i="5" s="1"/>
  <c r="V42" i="5" s="1"/>
  <c r="W42" i="5" s="1"/>
  <c r="Z42" i="5" s="1"/>
  <c r="AG47" i="5"/>
  <c r="AA47" i="5"/>
  <c r="AB47" i="5" s="1"/>
  <c r="AC47" i="5" s="1"/>
  <c r="AD47" i="5" s="1"/>
  <c r="AE47" i="5" s="1"/>
  <c r="AF47" i="5" s="1"/>
  <c r="AI47" i="5" s="1"/>
  <c r="AH50" i="5"/>
  <c r="AA50" i="5"/>
  <c r="AB50" i="5" s="1"/>
  <c r="AC50" i="5" s="1"/>
  <c r="AD50" i="5" s="1"/>
  <c r="AE50" i="5" s="1"/>
  <c r="AF50" i="5" s="1"/>
  <c r="AI50" i="5" s="1"/>
  <c r="AG50" i="5"/>
  <c r="X7" i="5"/>
  <c r="X8" i="5"/>
  <c r="Y8" i="5"/>
  <c r="X17" i="5"/>
  <c r="AG25" i="5"/>
  <c r="AA25" i="5"/>
  <c r="AB25" i="5" s="1"/>
  <c r="AC25" i="5" s="1"/>
  <c r="AD25" i="5" s="1"/>
  <c r="AE25" i="5" s="1"/>
  <c r="AF25" i="5" s="1"/>
  <c r="AI25" i="5" s="1"/>
  <c r="AH19" i="5"/>
  <c r="AA19" i="5"/>
  <c r="AB19" i="5" s="1"/>
  <c r="AC19" i="5" s="1"/>
  <c r="AD19" i="5" s="1"/>
  <c r="AE19" i="5" s="1"/>
  <c r="AF19" i="5" s="1"/>
  <c r="AI19" i="5" s="1"/>
  <c r="AG19" i="5"/>
  <c r="X27" i="5"/>
  <c r="AA30" i="5"/>
  <c r="AB30" i="5" s="1"/>
  <c r="AC30" i="5" s="1"/>
  <c r="AD30" i="5" s="1"/>
  <c r="AE30" i="5" s="1"/>
  <c r="AF30" i="5" s="1"/>
  <c r="AI30" i="5" s="1"/>
  <c r="Y30" i="5"/>
  <c r="AA43" i="5"/>
  <c r="AB43" i="5" s="1"/>
  <c r="AC43" i="5" s="1"/>
  <c r="AD43" i="5" s="1"/>
  <c r="AE43" i="5" s="1"/>
  <c r="AF43" i="5" s="1"/>
  <c r="AI43" i="5" s="1"/>
  <c r="X46" i="5"/>
  <c r="AP5" i="5"/>
  <c r="AJ5" i="5"/>
  <c r="AK5" i="5" s="1"/>
  <c r="AL5" i="5" s="1"/>
  <c r="AM5" i="5" s="1"/>
  <c r="AN5" i="5" s="1"/>
  <c r="AO5" i="5" s="1"/>
  <c r="AR5" i="5" s="1"/>
  <c r="AA9" i="5"/>
  <c r="AB9" i="5" s="1"/>
  <c r="AC9" i="5" s="1"/>
  <c r="AD9" i="5" s="1"/>
  <c r="AF9" i="5" s="1"/>
  <c r="AI9" i="5" s="1"/>
  <c r="X15" i="5"/>
  <c r="X18" i="5"/>
  <c r="Y18" i="5"/>
  <c r="X33" i="5"/>
  <c r="AA41" i="5"/>
  <c r="AB41" i="5" s="1"/>
  <c r="AC41" i="5" s="1"/>
  <c r="AD41" i="5" s="1"/>
  <c r="AE41" i="5" s="1"/>
  <c r="AF41" i="5" s="1"/>
  <c r="AI41" i="5" s="1"/>
  <c r="AG48" i="5"/>
  <c r="AH48" i="5"/>
  <c r="AG49" i="5"/>
  <c r="AJ53" i="5"/>
  <c r="AK53" i="5" s="1"/>
  <c r="AL53" i="5" s="1"/>
  <c r="AM53" i="5" s="1"/>
  <c r="AN53" i="5" s="1"/>
  <c r="AO53" i="5" s="1"/>
  <c r="AR53" i="5" s="1"/>
  <c r="X58" i="5"/>
  <c r="AA61" i="5"/>
  <c r="AB61" i="5" s="1"/>
  <c r="AC61" i="5" s="1"/>
  <c r="AD61" i="5" s="1"/>
  <c r="AE61" i="5" s="1"/>
  <c r="AF61" i="5" s="1"/>
  <c r="AI61" i="5" s="1"/>
  <c r="AH61" i="5"/>
  <c r="Y61" i="5"/>
  <c r="AA63" i="5"/>
  <c r="AB63" i="5" s="1"/>
  <c r="AC63" i="5" s="1"/>
  <c r="AD63" i="5" s="1"/>
  <c r="AE63" i="5" s="1"/>
  <c r="AF63" i="5" s="1"/>
  <c r="AI63" i="5" s="1"/>
  <c r="AA13" i="5"/>
  <c r="AB13" i="5" s="1"/>
  <c r="AC13" i="5" s="1"/>
  <c r="AD13" i="5" s="1"/>
  <c r="AE13" i="5" s="1"/>
  <c r="AF13" i="5" s="1"/>
  <c r="AI13" i="5" s="1"/>
  <c r="P14" i="5"/>
  <c r="L16" i="5"/>
  <c r="O24" i="5"/>
  <c r="X23" i="5"/>
  <c r="P34" i="5"/>
  <c r="AA52" i="5"/>
  <c r="AB52" i="5" s="1"/>
  <c r="AD52" i="5" s="1"/>
  <c r="AE52" i="5" s="1"/>
  <c r="AF52" i="5" s="1"/>
  <c r="AI52" i="5" s="1"/>
  <c r="AA11" i="5"/>
  <c r="AB11" i="5" s="1"/>
  <c r="AC11" i="5" s="1"/>
  <c r="AD11" i="5" s="1"/>
  <c r="AF11" i="5" s="1"/>
  <c r="AI11" i="5" s="1"/>
  <c r="AJ26" i="5"/>
  <c r="AK26" i="5" s="1"/>
  <c r="AL26" i="5" s="1"/>
  <c r="AM26" i="5" s="1"/>
  <c r="AN26" i="5" s="1"/>
  <c r="AO26" i="5" s="1"/>
  <c r="AR26" i="5" s="1"/>
  <c r="L40" i="5"/>
  <c r="AA56" i="5"/>
  <c r="AB56" i="5" s="1"/>
  <c r="AC56" i="5" s="1"/>
  <c r="AD56" i="5" s="1"/>
  <c r="AE56" i="5" s="1"/>
  <c r="AF56" i="5" s="1"/>
  <c r="AI56" i="5" s="1"/>
  <c r="AA60" i="5"/>
  <c r="AB60" i="5" s="1"/>
  <c r="AC60" i="5" s="1"/>
  <c r="AD60" i="5" s="1"/>
  <c r="AE60" i="5" s="1"/>
  <c r="AF60" i="5" s="1"/>
  <c r="AI60" i="5" s="1"/>
  <c r="AA64" i="5"/>
  <c r="AB64" i="5" s="1"/>
  <c r="AC64" i="5" s="1"/>
  <c r="AD64" i="5" s="1"/>
  <c r="AE64" i="5" s="1"/>
  <c r="AF64" i="5" s="1"/>
  <c r="AI64" i="5" s="1"/>
  <c r="AA68" i="5"/>
  <c r="AB68" i="5" s="1"/>
  <c r="AC68" i="5" s="1"/>
  <c r="AD68" i="5" s="1"/>
  <c r="AE68" i="5" s="1"/>
  <c r="AF68" i="5" s="1"/>
  <c r="AI68" i="5" s="1"/>
  <c r="X12" i="5"/>
  <c r="X10" i="5"/>
  <c r="Y10" i="5"/>
  <c r="AG21" i="5"/>
  <c r="AA21" i="5"/>
  <c r="AB21" i="5" s="1"/>
  <c r="AC21" i="5" s="1"/>
  <c r="AD21" i="5" s="1"/>
  <c r="AE21" i="5" s="1"/>
  <c r="AF21" i="5" s="1"/>
  <c r="AI21" i="5" s="1"/>
  <c r="AA35" i="5"/>
  <c r="AB35" i="5" s="1"/>
  <c r="AC35" i="5" s="1"/>
  <c r="AD35" i="5" s="1"/>
  <c r="AE35" i="5" s="1"/>
  <c r="AF35" i="5" s="1"/>
  <c r="AI35" i="5" s="1"/>
  <c r="AA29" i="5"/>
  <c r="AB29" i="5" s="1"/>
  <c r="AC29" i="5" s="1"/>
  <c r="AD29" i="5" s="1"/>
  <c r="AE29" i="5" s="1"/>
  <c r="AF29" i="5" s="1"/>
  <c r="AI29" i="5" s="1"/>
  <c r="AA37" i="5"/>
  <c r="AB37" i="5" s="1"/>
  <c r="AC37" i="5" s="1"/>
  <c r="AD37" i="5" s="1"/>
  <c r="AE37" i="5" s="1"/>
  <c r="AF37" i="5" s="1"/>
  <c r="AI37" i="5" s="1"/>
  <c r="AH45" i="5"/>
  <c r="AA45" i="5"/>
  <c r="AB45" i="5" s="1"/>
  <c r="AC45" i="5" s="1"/>
  <c r="AD45" i="5" s="1"/>
  <c r="AE45" i="5" s="1"/>
  <c r="AF45" i="5" s="1"/>
  <c r="AI45" i="5" s="1"/>
  <c r="AG45" i="5"/>
  <c r="AG51" i="5"/>
  <c r="AQ55" i="5"/>
  <c r="AJ55" i="5"/>
  <c r="AK55" i="5" s="1"/>
  <c r="AL55" i="5" s="1"/>
  <c r="AM55" i="5" s="1"/>
  <c r="AN55" i="5" s="1"/>
  <c r="AO55" i="5" s="1"/>
  <c r="AR55" i="5" s="1"/>
  <c r="AP55" i="5"/>
  <c r="X66" i="5"/>
  <c r="AA69" i="5"/>
  <c r="AB69" i="5" s="1"/>
  <c r="AC69" i="5" s="1"/>
  <c r="AD69" i="5" s="1"/>
  <c r="AE69" i="5" s="1"/>
  <c r="AF69" i="5" s="1"/>
  <c r="AI69" i="5" s="1"/>
  <c r="AH69" i="5"/>
  <c r="Y69" i="5"/>
  <c r="AA59" i="5"/>
  <c r="AB59" i="5" s="1"/>
  <c r="AC59" i="5" s="1"/>
  <c r="AD59" i="5" s="1"/>
  <c r="AE59" i="5" s="1"/>
  <c r="AF59" i="5" s="1"/>
  <c r="AI59" i="5" s="1"/>
  <c r="AH59" i="5"/>
  <c r="AA67" i="5"/>
  <c r="AB67" i="5" s="1"/>
  <c r="AC67" i="5" s="1"/>
  <c r="AD67" i="5" s="1"/>
  <c r="AF67" i="5" s="1"/>
  <c r="AI67" i="5" s="1"/>
  <c r="O14" i="5"/>
  <c r="O20" i="5"/>
  <c r="X31" i="5"/>
  <c r="O34" i="5"/>
  <c r="X39" i="5"/>
  <c r="O42" i="5"/>
  <c r="X47" i="5"/>
  <c r="X50" i="5"/>
  <c r="R28" i="5"/>
  <c r="S28" i="5" s="1"/>
  <c r="T28" i="5" s="1"/>
  <c r="U28" i="5" s="1"/>
  <c r="W28" i="5" s="1"/>
  <c r="Z28" i="5" s="1"/>
  <c r="Y36" i="5"/>
  <c r="R36" i="5"/>
  <c r="S36" i="5" s="1"/>
  <c r="T36" i="5" s="1"/>
  <c r="U36" i="5" s="1"/>
  <c r="V36" i="5" s="1"/>
  <c r="W36" i="5" s="1"/>
  <c r="Z36" i="5" s="1"/>
  <c r="X36" i="5"/>
  <c r="R44" i="5"/>
  <c r="S44" i="5" s="1"/>
  <c r="U44" i="5" s="1"/>
  <c r="V44" i="5" s="1"/>
  <c r="W44" i="5" s="1"/>
  <c r="Z44" i="5" s="1"/>
  <c r="Y57" i="5"/>
  <c r="R57" i="5"/>
  <c r="S57" i="5" s="1"/>
  <c r="T57" i="5" s="1"/>
  <c r="U57" i="5" s="1"/>
  <c r="V57" i="5" s="1"/>
  <c r="W57" i="5" s="1"/>
  <c r="Z57" i="5" s="1"/>
  <c r="AA62" i="5"/>
  <c r="AB62" i="5" s="1"/>
  <c r="AC62" i="5" s="1"/>
  <c r="AD62" i="5" s="1"/>
  <c r="AE62" i="5" s="1"/>
  <c r="AF62" i="5" s="1"/>
  <c r="AI62" i="5" s="1"/>
  <c r="R65" i="5"/>
  <c r="S65" i="5" s="1"/>
  <c r="T65" i="5" s="1"/>
  <c r="U65" i="5" s="1"/>
  <c r="W65" i="5" s="1"/>
  <c r="Z65" i="5" s="1"/>
  <c r="X4" i="5"/>
  <c r="AA4" i="5"/>
  <c r="AB4" i="5" s="1"/>
  <c r="AC4" i="5" s="1"/>
  <c r="AD4" i="5" s="1"/>
  <c r="AE4" i="5" s="1"/>
  <c r="AF4" i="5" s="1"/>
  <c r="AI4" i="5" s="1"/>
  <c r="X4" i="1"/>
  <c r="N2" i="5"/>
  <c r="M3" i="5"/>
  <c r="AG7" i="1"/>
  <c r="AA7" i="1"/>
  <c r="AB7" i="1" s="1"/>
  <c r="AC7" i="1" s="1"/>
  <c r="AD7" i="1" s="1"/>
  <c r="AE7" i="1" s="1"/>
  <c r="AF7" i="1" s="1"/>
  <c r="AI7" i="1" s="1"/>
  <c r="AA8" i="1"/>
  <c r="AB8" i="1" s="1"/>
  <c r="AD8" i="1" s="1"/>
  <c r="AE8" i="1" s="1"/>
  <c r="AF8" i="1" s="1"/>
  <c r="AI8" i="1" s="1"/>
  <c r="AA17" i="1"/>
  <c r="AB17" i="1" s="1"/>
  <c r="AC17" i="1" s="1"/>
  <c r="AD17" i="1" s="1"/>
  <c r="AE17" i="1" s="1"/>
  <c r="AF17" i="1" s="1"/>
  <c r="AG27" i="1"/>
  <c r="AA27" i="1"/>
  <c r="AB27" i="1" s="1"/>
  <c r="AC27" i="1" s="1"/>
  <c r="AD27" i="1" s="1"/>
  <c r="AE27" i="1" s="1"/>
  <c r="AF27" i="1" s="1"/>
  <c r="AI27" i="1" s="1"/>
  <c r="AA46" i="1"/>
  <c r="AB46" i="1" s="1"/>
  <c r="AC46" i="1" s="1"/>
  <c r="AD46" i="1" s="1"/>
  <c r="AE46" i="1" s="1"/>
  <c r="AF46" i="1" s="1"/>
  <c r="AG46" i="1"/>
  <c r="AH46" i="1"/>
  <c r="Y46" i="1"/>
  <c r="AA29" i="1"/>
  <c r="AB29" i="1" s="1"/>
  <c r="AC29" i="1" s="1"/>
  <c r="AD29" i="1" s="1"/>
  <c r="AE29" i="1" s="1"/>
  <c r="AI29" i="1" s="1"/>
  <c r="AA45" i="1"/>
  <c r="AB45" i="1" s="1"/>
  <c r="AC45" i="1" s="1"/>
  <c r="AD45" i="1" s="1"/>
  <c r="AF45" i="1" s="1"/>
  <c r="AI45" i="1" s="1"/>
  <c r="AJ51" i="1"/>
  <c r="AK51" i="1" s="1"/>
  <c r="AL51" i="1" s="1"/>
  <c r="AM51" i="1" s="1"/>
  <c r="AN51" i="1" s="1"/>
  <c r="AO51" i="1" s="1"/>
  <c r="AR51" i="1" s="1"/>
  <c r="AJ59" i="1"/>
  <c r="AK59" i="1" s="1"/>
  <c r="AL59" i="1" s="1"/>
  <c r="AM59" i="1" s="1"/>
  <c r="AN59" i="1" s="1"/>
  <c r="AO59" i="1" s="1"/>
  <c r="AR59" i="1" s="1"/>
  <c r="AA31" i="1"/>
  <c r="AB31" i="1" s="1"/>
  <c r="AC31" i="1" s="1"/>
  <c r="AD31" i="1" s="1"/>
  <c r="AE31" i="1" s="1"/>
  <c r="AF31" i="1" s="1"/>
  <c r="AI31" i="1" s="1"/>
  <c r="AA39" i="1"/>
  <c r="AB39" i="1" s="1"/>
  <c r="AC39" i="1" s="1"/>
  <c r="AD39" i="1" s="1"/>
  <c r="AE39" i="1" s="1"/>
  <c r="AF39" i="1" s="1"/>
  <c r="AI39" i="1" s="1"/>
  <c r="L42" i="1"/>
  <c r="M42" i="1" s="1"/>
  <c r="N42" i="1" s="1"/>
  <c r="Q42" i="1" s="1"/>
  <c r="P42" i="1"/>
  <c r="AG47" i="1"/>
  <c r="AA47" i="1"/>
  <c r="AB47" i="1" s="1"/>
  <c r="AC47" i="1" s="1"/>
  <c r="AD47" i="1" s="1"/>
  <c r="AE47" i="1" s="1"/>
  <c r="AF47" i="1" s="1"/>
  <c r="AI47" i="1" s="1"/>
  <c r="AA50" i="1"/>
  <c r="AB50" i="1" s="1"/>
  <c r="AC50" i="1" s="1"/>
  <c r="AD50" i="1" s="1"/>
  <c r="AE50" i="1" s="1"/>
  <c r="AF50" i="1" s="1"/>
  <c r="AI50" i="1" s="1"/>
  <c r="AA58" i="1"/>
  <c r="AB58" i="1" s="1"/>
  <c r="AC58" i="1" s="1"/>
  <c r="AD58" i="1" s="1"/>
  <c r="AI58" i="1" s="1"/>
  <c r="AA11" i="1"/>
  <c r="AB11" i="1" s="1"/>
  <c r="AC11" i="1" s="1"/>
  <c r="AD11" i="1" s="1"/>
  <c r="AE11" i="1" s="1"/>
  <c r="AF11" i="1" s="1"/>
  <c r="AI11" i="1" s="1"/>
  <c r="L22" i="1"/>
  <c r="M22" i="1" s="1"/>
  <c r="N22" i="1" s="1"/>
  <c r="Q22" i="1" s="1"/>
  <c r="AQ26" i="1"/>
  <c r="AJ26" i="1"/>
  <c r="AK26" i="1" s="1"/>
  <c r="AL26" i="1" s="1"/>
  <c r="AM26" i="1" s="1"/>
  <c r="AN26" i="1" s="1"/>
  <c r="AO26" i="1" s="1"/>
  <c r="AR26" i="1" s="1"/>
  <c r="AP26" i="1"/>
  <c r="L40" i="1"/>
  <c r="M40" i="1" s="1"/>
  <c r="N40" i="1" s="1"/>
  <c r="Q40" i="1" s="1"/>
  <c r="AA12" i="1"/>
  <c r="AB12" i="1" s="1"/>
  <c r="AD12" i="1" s="1"/>
  <c r="AE12" i="1" s="1"/>
  <c r="AI12" i="1" s="1"/>
  <c r="Y12" i="1"/>
  <c r="AA10" i="1"/>
  <c r="AB10" i="1" s="1"/>
  <c r="AC10" i="1" s="1"/>
  <c r="AD10" i="1" s="1"/>
  <c r="AE10" i="1" s="1"/>
  <c r="AF10" i="1" s="1"/>
  <c r="AI10" i="1" s="1"/>
  <c r="AA38" i="1"/>
  <c r="AB38" i="1" s="1"/>
  <c r="AC38" i="1" s="1"/>
  <c r="AD38" i="1" s="1"/>
  <c r="AE38" i="1" s="1"/>
  <c r="AI38" i="1" s="1"/>
  <c r="AG38" i="1"/>
  <c r="AH38" i="1"/>
  <c r="Y38" i="1"/>
  <c r="AA15" i="1"/>
  <c r="AB15" i="1" s="1"/>
  <c r="AC15" i="1" s="1"/>
  <c r="AD15" i="1" s="1"/>
  <c r="AE15" i="1" s="1"/>
  <c r="AF15" i="1" s="1"/>
  <c r="AA18" i="1"/>
  <c r="AB18" i="1" s="1"/>
  <c r="AD18" i="1" s="1"/>
  <c r="AE18" i="1" s="1"/>
  <c r="AF18" i="1" s="1"/>
  <c r="AI18" i="1" s="1"/>
  <c r="AJ53" i="1"/>
  <c r="AK53" i="1" s="1"/>
  <c r="AL53" i="1" s="1"/>
  <c r="AM53" i="1" s="1"/>
  <c r="AN53" i="1" s="1"/>
  <c r="AO53" i="1" s="1"/>
  <c r="AR53" i="1" s="1"/>
  <c r="AP53" i="1"/>
  <c r="AJ61" i="1"/>
  <c r="AK61" i="1" s="1"/>
  <c r="AL61" i="1" s="1"/>
  <c r="AM61" i="1" s="1"/>
  <c r="AN61" i="1" s="1"/>
  <c r="AO61" i="1" s="1"/>
  <c r="AR61" i="1" s="1"/>
  <c r="AA13" i="1"/>
  <c r="AB13" i="1" s="1"/>
  <c r="AC13" i="1" s="1"/>
  <c r="AD13" i="1" s="1"/>
  <c r="AE13" i="1" s="1"/>
  <c r="AF13" i="1" s="1"/>
  <c r="AI13" i="1" s="1"/>
  <c r="AA56" i="1"/>
  <c r="AB56" i="1" s="1"/>
  <c r="AC56" i="1" s="1"/>
  <c r="AD56" i="1" s="1"/>
  <c r="AE56" i="1" s="1"/>
  <c r="AF56" i="1" s="1"/>
  <c r="AI56" i="1" s="1"/>
  <c r="X7" i="1"/>
  <c r="X8" i="1"/>
  <c r="Y8" i="1"/>
  <c r="X17" i="1"/>
  <c r="AA25" i="1"/>
  <c r="AB25" i="1" s="1"/>
  <c r="AC25" i="1" s="1"/>
  <c r="AD25" i="1" s="1"/>
  <c r="AE25" i="1" s="1"/>
  <c r="AF25" i="1" s="1"/>
  <c r="AI25" i="1" s="1"/>
  <c r="AH19" i="1"/>
  <c r="AA19" i="1"/>
  <c r="AB19" i="1" s="1"/>
  <c r="AC19" i="1" s="1"/>
  <c r="AD19" i="1" s="1"/>
  <c r="AE19" i="1" s="1"/>
  <c r="AF19" i="1" s="1"/>
  <c r="AI19" i="1" s="1"/>
  <c r="AG19" i="1"/>
  <c r="X27" i="1"/>
  <c r="AA30" i="1"/>
  <c r="AB30" i="1" s="1"/>
  <c r="AC30" i="1" s="1"/>
  <c r="AD30" i="1" s="1"/>
  <c r="AE30" i="1" s="1"/>
  <c r="AF30" i="1" s="1"/>
  <c r="AI30" i="1" s="1"/>
  <c r="Y30" i="1"/>
  <c r="AG43" i="1"/>
  <c r="AA43" i="1"/>
  <c r="AB43" i="1" s="1"/>
  <c r="AC43" i="1" s="1"/>
  <c r="AD43" i="1" s="1"/>
  <c r="AE43" i="1" s="1"/>
  <c r="AF43" i="1" s="1"/>
  <c r="AI43" i="1" s="1"/>
  <c r="X46" i="1"/>
  <c r="X29" i="1"/>
  <c r="AA37" i="1"/>
  <c r="AB37" i="1" s="1"/>
  <c r="AC37" i="1" s="1"/>
  <c r="AD37" i="1" s="1"/>
  <c r="AE37" i="1" s="1"/>
  <c r="AF37" i="1" s="1"/>
  <c r="X45" i="1"/>
  <c r="AG51" i="1"/>
  <c r="AJ55" i="1"/>
  <c r="AK55" i="1" s="1"/>
  <c r="AM55" i="1" s="1"/>
  <c r="AN55" i="1" s="1"/>
  <c r="AO55" i="1" s="1"/>
  <c r="AR55" i="1" s="1"/>
  <c r="AG59" i="1"/>
  <c r="L14" i="1"/>
  <c r="X31" i="1"/>
  <c r="X39" i="1"/>
  <c r="O42" i="1"/>
  <c r="X47" i="1"/>
  <c r="X50" i="1"/>
  <c r="AA54" i="1"/>
  <c r="AB54" i="1" s="1"/>
  <c r="AC54" i="1" s="1"/>
  <c r="AD54" i="1" s="1"/>
  <c r="AF54" i="1" s="1"/>
  <c r="AI54" i="1" s="1"/>
  <c r="X58" i="1"/>
  <c r="X11" i="1"/>
  <c r="O22" i="1"/>
  <c r="AG26" i="1"/>
  <c r="O40" i="1"/>
  <c r="X12" i="1"/>
  <c r="X10" i="1"/>
  <c r="Y10" i="1"/>
  <c r="AG21" i="1"/>
  <c r="AA21" i="1"/>
  <c r="AB21" i="1" s="1"/>
  <c r="AC21" i="1" s="1"/>
  <c r="AD21" i="1" s="1"/>
  <c r="AE21" i="1" s="1"/>
  <c r="AF21" i="1" s="1"/>
  <c r="AI21" i="1" s="1"/>
  <c r="AA35" i="1"/>
  <c r="AB35" i="1" s="1"/>
  <c r="AC35" i="1" s="1"/>
  <c r="AD35" i="1" s="1"/>
  <c r="AE35" i="1" s="1"/>
  <c r="AF35" i="1" s="1"/>
  <c r="AI35" i="1" s="1"/>
  <c r="X38" i="1"/>
  <c r="AJ5" i="1"/>
  <c r="AK5" i="1" s="1"/>
  <c r="AL5" i="1" s="1"/>
  <c r="AM5" i="1" s="1"/>
  <c r="AN5" i="1" s="1"/>
  <c r="AO5" i="1" s="1"/>
  <c r="AR5" i="1" s="1"/>
  <c r="AA9" i="1"/>
  <c r="AB9" i="1" s="1"/>
  <c r="AC9" i="1" s="1"/>
  <c r="AD9" i="1" s="1"/>
  <c r="AE9" i="1" s="1"/>
  <c r="AI9" i="1" s="1"/>
  <c r="X15" i="1"/>
  <c r="X18" i="1"/>
  <c r="Y18" i="1"/>
  <c r="AA33" i="1"/>
  <c r="AB33" i="1" s="1"/>
  <c r="AC33" i="1" s="1"/>
  <c r="AD33" i="1" s="1"/>
  <c r="AE33" i="1" s="1"/>
  <c r="AF33" i="1" s="1"/>
  <c r="AI33" i="1" s="1"/>
  <c r="AA41" i="1"/>
  <c r="AB41" i="1" s="1"/>
  <c r="AC41" i="1" s="1"/>
  <c r="AD41" i="1" s="1"/>
  <c r="AF41" i="1" s="1"/>
  <c r="AI41" i="1" s="1"/>
  <c r="AQ49" i="1"/>
  <c r="AJ49" i="1"/>
  <c r="AK49" i="1" s="1"/>
  <c r="AL49" i="1" s="1"/>
  <c r="AM49" i="1" s="1"/>
  <c r="AN49" i="1" s="1"/>
  <c r="AO49" i="1" s="1"/>
  <c r="AR49" i="1" s="1"/>
  <c r="AP49" i="1"/>
  <c r="AG53" i="1"/>
  <c r="AJ57" i="1"/>
  <c r="AK57" i="1" s="1"/>
  <c r="AL57" i="1" s="1"/>
  <c r="AM57" i="1" s="1"/>
  <c r="AN57" i="1" s="1"/>
  <c r="AO57" i="1" s="1"/>
  <c r="AR57" i="1" s="1"/>
  <c r="AG61" i="1"/>
  <c r="X13" i="1"/>
  <c r="X16" i="1"/>
  <c r="R16" i="1"/>
  <c r="S16" i="1" s="1"/>
  <c r="T16" i="1" s="1"/>
  <c r="U16" i="1" s="1"/>
  <c r="V16" i="1" s="1"/>
  <c r="W16" i="1" s="1"/>
  <c r="Z16" i="1" s="1"/>
  <c r="R24" i="1"/>
  <c r="S24" i="1" s="1"/>
  <c r="T24" i="1" s="1"/>
  <c r="U24" i="1" s="1"/>
  <c r="W24" i="1" s="1"/>
  <c r="Z24" i="1" s="1"/>
  <c r="AA23" i="1"/>
  <c r="AB23" i="1" s="1"/>
  <c r="AC23" i="1" s="1"/>
  <c r="AD23" i="1" s="1"/>
  <c r="AE23" i="1" s="1"/>
  <c r="AF23" i="1" s="1"/>
  <c r="AI23" i="1" s="1"/>
  <c r="AA52" i="1"/>
  <c r="AB52" i="1" s="1"/>
  <c r="AC52" i="1" s="1"/>
  <c r="AD52" i="1" s="1"/>
  <c r="AE52" i="1" s="1"/>
  <c r="AF52" i="1" s="1"/>
  <c r="AI52" i="1" s="1"/>
  <c r="X56" i="1"/>
  <c r="AA60" i="1"/>
  <c r="AB60" i="1" s="1"/>
  <c r="AC60" i="1" s="1"/>
  <c r="AD60" i="1" s="1"/>
  <c r="AE60" i="1" s="1"/>
  <c r="AI60" i="1" s="1"/>
  <c r="R28" i="1"/>
  <c r="S28" i="1" s="1"/>
  <c r="T28" i="1" s="1"/>
  <c r="U28" i="1" s="1"/>
  <c r="V28" i="1" s="1"/>
  <c r="W28" i="1" s="1"/>
  <c r="Z28" i="1" s="1"/>
  <c r="Y36" i="1"/>
  <c r="R36" i="1"/>
  <c r="S36" i="1" s="1"/>
  <c r="T36" i="1" s="1"/>
  <c r="U36" i="1" s="1"/>
  <c r="V36" i="1" s="1"/>
  <c r="W36" i="1" s="1"/>
  <c r="Z36" i="1" s="1"/>
  <c r="X36" i="1"/>
  <c r="R44" i="1"/>
  <c r="S44" i="1" s="1"/>
  <c r="T44" i="1" s="1"/>
  <c r="U44" i="1" s="1"/>
  <c r="V44" i="1" s="1"/>
  <c r="W44" i="1" s="1"/>
  <c r="Z44" i="1" s="1"/>
  <c r="J3" i="1"/>
  <c r="K2" i="1"/>
  <c r="AH56" i="1" l="1"/>
  <c r="AG56" i="1"/>
  <c r="AQ49" i="5"/>
  <c r="AG11" i="5"/>
  <c r="AH11" i="5"/>
  <c r="AH54" i="1"/>
  <c r="AG54" i="1"/>
  <c r="AP51" i="1"/>
  <c r="AQ51" i="1"/>
  <c r="AH29" i="5"/>
  <c r="AG29" i="5"/>
  <c r="AH30" i="5"/>
  <c r="AH52" i="5"/>
  <c r="AG52" i="5"/>
  <c r="AH12" i="1"/>
  <c r="AQ59" i="1"/>
  <c r="AP59" i="1"/>
  <c r="AH52" i="1"/>
  <c r="AG52" i="1"/>
  <c r="AP49" i="5"/>
  <c r="AQ48" i="5"/>
  <c r="AP48" i="5"/>
  <c r="AH46" i="5"/>
  <c r="AG43" i="5"/>
  <c r="AG25" i="1"/>
  <c r="AH30" i="1"/>
  <c r="AH18" i="1"/>
  <c r="AG18" i="1"/>
  <c r="AH10" i="1"/>
  <c r="AQ57" i="1"/>
  <c r="AP57" i="1"/>
  <c r="AQ53" i="1"/>
  <c r="AP55" i="1"/>
  <c r="AQ55" i="1"/>
  <c r="AH18" i="5"/>
  <c r="O32" i="5"/>
  <c r="AG31" i="1"/>
  <c r="AH60" i="1"/>
  <c r="AG60" i="1"/>
  <c r="AH41" i="1"/>
  <c r="AG41" i="1"/>
  <c r="AG15" i="1"/>
  <c r="AH8" i="1"/>
  <c r="AG9" i="5"/>
  <c r="AH9" i="5"/>
  <c r="AH10" i="5"/>
  <c r="AG10" i="5"/>
  <c r="AH50" i="1"/>
  <c r="AG50" i="1"/>
  <c r="AH67" i="5"/>
  <c r="AG64" i="5"/>
  <c r="AH15" i="1"/>
  <c r="AG56" i="5"/>
  <c r="AG62" i="5"/>
  <c r="AG67" i="5"/>
  <c r="AH64" i="5"/>
  <c r="AH56" i="5"/>
  <c r="AH63" i="5"/>
  <c r="AA65" i="5"/>
  <c r="AB65" i="5" s="1"/>
  <c r="AD65" i="5" s="1"/>
  <c r="AE65" i="5" s="1"/>
  <c r="AF65" i="5" s="1"/>
  <c r="AI65" i="5" s="1"/>
  <c r="Y65" i="5"/>
  <c r="AA57" i="5"/>
  <c r="AB57" i="5" s="1"/>
  <c r="AC57" i="5" s="1"/>
  <c r="AD57" i="5" s="1"/>
  <c r="AE57" i="5" s="1"/>
  <c r="AF57" i="5" s="1"/>
  <c r="AI57" i="5" s="1"/>
  <c r="AA44" i="5"/>
  <c r="AB44" i="5" s="1"/>
  <c r="AC44" i="5" s="1"/>
  <c r="AD44" i="5" s="1"/>
  <c r="AE44" i="5" s="1"/>
  <c r="AF44" i="5" s="1"/>
  <c r="AI44" i="5" s="1"/>
  <c r="AA28" i="5"/>
  <c r="AB28" i="5" s="1"/>
  <c r="AC28" i="5" s="1"/>
  <c r="AD28" i="5" s="1"/>
  <c r="AE28" i="5" s="1"/>
  <c r="AF28" i="5" s="1"/>
  <c r="AI28" i="5" s="1"/>
  <c r="AP59" i="5"/>
  <c r="AJ59" i="5"/>
  <c r="AK59" i="5" s="1"/>
  <c r="AL59" i="5" s="1"/>
  <c r="AM59" i="5" s="1"/>
  <c r="AN59" i="5" s="1"/>
  <c r="AO59" i="5" s="1"/>
  <c r="AR59" i="5" s="1"/>
  <c r="AQ69" i="5"/>
  <c r="AJ69" i="5"/>
  <c r="AK69" i="5" s="1"/>
  <c r="AL69" i="5" s="1"/>
  <c r="AM69" i="5" s="1"/>
  <c r="AN69" i="5" s="1"/>
  <c r="AO69" i="5" s="1"/>
  <c r="AR69" i="5" s="1"/>
  <c r="AP69" i="5"/>
  <c r="AJ37" i="5"/>
  <c r="AK37" i="5" s="1"/>
  <c r="AL37" i="5" s="1"/>
  <c r="AM37" i="5" s="1"/>
  <c r="AN37" i="5" s="1"/>
  <c r="AO37" i="5" s="1"/>
  <c r="AR37" i="5" s="1"/>
  <c r="AP37" i="5"/>
  <c r="AQ37" i="5"/>
  <c r="AJ35" i="5"/>
  <c r="AL35" i="5" s="1"/>
  <c r="AM35" i="5" s="1"/>
  <c r="AN35" i="5" s="1"/>
  <c r="AO35" i="5" s="1"/>
  <c r="AR35" i="5" s="1"/>
  <c r="AH35" i="5"/>
  <c r="AJ68" i="5"/>
  <c r="AK68" i="5" s="1"/>
  <c r="AL68" i="5" s="1"/>
  <c r="AM68" i="5" s="1"/>
  <c r="AN68" i="5" s="1"/>
  <c r="AO68" i="5" s="1"/>
  <c r="AR68" i="5" s="1"/>
  <c r="AQ68" i="5"/>
  <c r="AJ60" i="5"/>
  <c r="AK60" i="5" s="1"/>
  <c r="AL60" i="5" s="1"/>
  <c r="AM60" i="5" s="1"/>
  <c r="AN60" i="5" s="1"/>
  <c r="AO60" i="5" s="1"/>
  <c r="AR60" i="5" s="1"/>
  <c r="M40" i="5"/>
  <c r="N40" i="5" s="1"/>
  <c r="Q40" i="5" s="1"/>
  <c r="AS26" i="5"/>
  <c r="AT26" i="5" s="1"/>
  <c r="AU26" i="5" s="1"/>
  <c r="AV26" i="5" s="1"/>
  <c r="AW26" i="5" s="1"/>
  <c r="AX26" i="5" s="1"/>
  <c r="BA26" i="5" s="1"/>
  <c r="AY26" i="5"/>
  <c r="AZ26" i="5"/>
  <c r="M16" i="5"/>
  <c r="N16" i="5" s="1"/>
  <c r="Q16" i="5" s="1"/>
  <c r="AJ13" i="5"/>
  <c r="AK13" i="5" s="1"/>
  <c r="AM13" i="5" s="1"/>
  <c r="AN13" i="5" s="1"/>
  <c r="AO13" i="5" s="1"/>
  <c r="AR13" i="5" s="1"/>
  <c r="AH13" i="5"/>
  <c r="AP63" i="5"/>
  <c r="AJ63" i="5"/>
  <c r="AK63" i="5" s="1"/>
  <c r="AL63" i="5" s="1"/>
  <c r="AM63" i="5" s="1"/>
  <c r="AN63" i="5" s="1"/>
  <c r="AO63" i="5" s="1"/>
  <c r="AR63" i="5" s="1"/>
  <c r="AJ61" i="5"/>
  <c r="AK61" i="5" s="1"/>
  <c r="AL61" i="5" s="1"/>
  <c r="AM61" i="5" s="1"/>
  <c r="AN61" i="5" s="1"/>
  <c r="AO61" i="5" s="1"/>
  <c r="AR61" i="5" s="1"/>
  <c r="AS53" i="5"/>
  <c r="AT53" i="5" s="1"/>
  <c r="AU53" i="5" s="1"/>
  <c r="AV53" i="5" s="1"/>
  <c r="AW53" i="5" s="1"/>
  <c r="AX53" i="5" s="1"/>
  <c r="BA53" i="5" s="1"/>
  <c r="AY53" i="5"/>
  <c r="AZ53" i="5"/>
  <c r="AJ41" i="5"/>
  <c r="AK41" i="5" s="1"/>
  <c r="AL41" i="5" s="1"/>
  <c r="AM41" i="5" s="1"/>
  <c r="AN41" i="5" s="1"/>
  <c r="AO41" i="5" s="1"/>
  <c r="AR41" i="5" s="1"/>
  <c r="AQ41" i="5"/>
  <c r="AJ30" i="5"/>
  <c r="AL30" i="5" s="1"/>
  <c r="AM30" i="5" s="1"/>
  <c r="AN30" i="5" s="1"/>
  <c r="AO30" i="5" s="1"/>
  <c r="AR30" i="5" s="1"/>
  <c r="AA42" i="5"/>
  <c r="AB42" i="5" s="1"/>
  <c r="AC42" i="5" s="1"/>
  <c r="AD42" i="5" s="1"/>
  <c r="AE42" i="5" s="1"/>
  <c r="AF42" i="5" s="1"/>
  <c r="AI42" i="5" s="1"/>
  <c r="Y42" i="5"/>
  <c r="AA34" i="5"/>
  <c r="AB34" i="5" s="1"/>
  <c r="AC34" i="5" s="1"/>
  <c r="AD34" i="5" s="1"/>
  <c r="AE34" i="5" s="1"/>
  <c r="AF34" i="5" s="1"/>
  <c r="AI34" i="5" s="1"/>
  <c r="Y34" i="5"/>
  <c r="AA20" i="5"/>
  <c r="AB20" i="5" s="1"/>
  <c r="AC20" i="5" s="1"/>
  <c r="AD20" i="5" s="1"/>
  <c r="AE20" i="5" s="1"/>
  <c r="AF20" i="5" s="1"/>
  <c r="AI20" i="5" s="1"/>
  <c r="AG20" i="5"/>
  <c r="AH20" i="5"/>
  <c r="Y20" i="5"/>
  <c r="AA14" i="5"/>
  <c r="AB14" i="5" s="1"/>
  <c r="AC14" i="5" s="1"/>
  <c r="AD14" i="5" s="1"/>
  <c r="AE14" i="5" s="1"/>
  <c r="AF14" i="5" s="1"/>
  <c r="AI14" i="5" s="1"/>
  <c r="AG14" i="5"/>
  <c r="AH14" i="5"/>
  <c r="AK66" i="5"/>
  <c r="AL66" i="5" s="1"/>
  <c r="AM66" i="5" s="1"/>
  <c r="AO66" i="5" s="1"/>
  <c r="AR66" i="5" s="1"/>
  <c r="AH66" i="5"/>
  <c r="AS51" i="5"/>
  <c r="AT51" i="5" s="1"/>
  <c r="AU51" i="5" s="1"/>
  <c r="AV51" i="5" s="1"/>
  <c r="AW51" i="5" s="1"/>
  <c r="AX51" i="5" s="1"/>
  <c r="BA51" i="5" s="1"/>
  <c r="R32" i="5"/>
  <c r="S32" i="5" s="1"/>
  <c r="T32" i="5" s="1"/>
  <c r="U32" i="5" s="1"/>
  <c r="V32" i="5" s="1"/>
  <c r="W32" i="5" s="1"/>
  <c r="Z32" i="5" s="1"/>
  <c r="X24" i="5"/>
  <c r="R24" i="5"/>
  <c r="S24" i="5" s="1"/>
  <c r="T24" i="5" s="1"/>
  <c r="U24" i="5" s="1"/>
  <c r="V24" i="5" s="1"/>
  <c r="W24" i="5" s="1"/>
  <c r="Z24" i="5" s="1"/>
  <c r="AK58" i="5"/>
  <c r="AL58" i="5" s="1"/>
  <c r="AM58" i="5" s="1"/>
  <c r="AN58" i="5" s="1"/>
  <c r="AO58" i="5" s="1"/>
  <c r="AR58" i="5" s="1"/>
  <c r="AH58" i="5"/>
  <c r="AJ18" i="5"/>
  <c r="AK18" i="5" s="1"/>
  <c r="AL18" i="5" s="1"/>
  <c r="AN18" i="5" s="1"/>
  <c r="AO18" i="5" s="1"/>
  <c r="AR18" i="5" s="1"/>
  <c r="AJ15" i="5"/>
  <c r="AK15" i="5" s="1"/>
  <c r="AL15" i="5" s="1"/>
  <c r="AM15" i="5" s="1"/>
  <c r="AN15" i="5" s="1"/>
  <c r="AO15" i="5" s="1"/>
  <c r="AR15" i="5" s="1"/>
  <c r="AP15" i="5"/>
  <c r="AQ15" i="5"/>
  <c r="AJ46" i="5"/>
  <c r="AK46" i="5" s="1"/>
  <c r="AL46" i="5" s="1"/>
  <c r="AM46" i="5" s="1"/>
  <c r="AN46" i="5" s="1"/>
  <c r="AO46" i="5" s="1"/>
  <c r="AR46" i="5" s="1"/>
  <c r="AJ17" i="5"/>
  <c r="AK17" i="5" s="1"/>
  <c r="AL17" i="5" s="1"/>
  <c r="AM17" i="5" s="1"/>
  <c r="AN17" i="5" s="1"/>
  <c r="AO17" i="5" s="1"/>
  <c r="AR17" i="5" s="1"/>
  <c r="AP17" i="5"/>
  <c r="AQ17" i="5"/>
  <c r="AH17" i="5"/>
  <c r="AP8" i="5"/>
  <c r="AJ8" i="5"/>
  <c r="AK8" i="5" s="1"/>
  <c r="AL8" i="5" s="1"/>
  <c r="AM8" i="5" s="1"/>
  <c r="AN8" i="5" s="1"/>
  <c r="AO8" i="5" s="1"/>
  <c r="AR8" i="5" s="1"/>
  <c r="AH4" i="5"/>
  <c r="X65" i="5"/>
  <c r="AJ62" i="5"/>
  <c r="AK62" i="5" s="1"/>
  <c r="AL62" i="5" s="1"/>
  <c r="AM62" i="5" s="1"/>
  <c r="AN62" i="5" s="1"/>
  <c r="AO62" i="5" s="1"/>
  <c r="AR62" i="5" s="1"/>
  <c r="AH62" i="5"/>
  <c r="X57" i="5"/>
  <c r="X44" i="5"/>
  <c r="Y44" i="5"/>
  <c r="AA36" i="5"/>
  <c r="AB36" i="5" s="1"/>
  <c r="AC36" i="5" s="1"/>
  <c r="AD36" i="5" s="1"/>
  <c r="AE36" i="5" s="1"/>
  <c r="AF36" i="5" s="1"/>
  <c r="AI36" i="5" s="1"/>
  <c r="AG36" i="5"/>
  <c r="AH36" i="5"/>
  <c r="X28" i="5"/>
  <c r="Y28" i="5"/>
  <c r="AJ67" i="5"/>
  <c r="AK67" i="5" s="1"/>
  <c r="AM67" i="5" s="1"/>
  <c r="AN67" i="5" s="1"/>
  <c r="AO67" i="5" s="1"/>
  <c r="AR67" i="5" s="1"/>
  <c r="AG59" i="5"/>
  <c r="AG69" i="5"/>
  <c r="AS55" i="5"/>
  <c r="AT55" i="5" s="1"/>
  <c r="AU55" i="5" s="1"/>
  <c r="AV55" i="5" s="1"/>
  <c r="AW55" i="5" s="1"/>
  <c r="AX55" i="5" s="1"/>
  <c r="BA55" i="5" s="1"/>
  <c r="AY55" i="5"/>
  <c r="AZ55" i="5"/>
  <c r="AJ45" i="5"/>
  <c r="AK45" i="5" s="1"/>
  <c r="AL45" i="5" s="1"/>
  <c r="AM45" i="5" s="1"/>
  <c r="AN45" i="5" s="1"/>
  <c r="AO45" i="5" s="1"/>
  <c r="AR45" i="5" s="1"/>
  <c r="AQ45" i="5"/>
  <c r="AG37" i="5"/>
  <c r="AH37" i="5"/>
  <c r="AJ29" i="5"/>
  <c r="AK29" i="5" s="1"/>
  <c r="AL29" i="5" s="1"/>
  <c r="AO29" i="5" s="1"/>
  <c r="AR29" i="5" s="1"/>
  <c r="AG35" i="5"/>
  <c r="AJ21" i="5"/>
  <c r="AK21" i="5" s="1"/>
  <c r="AL21" i="5" s="1"/>
  <c r="AM21" i="5" s="1"/>
  <c r="AN21" i="5" s="1"/>
  <c r="AO21" i="5" s="1"/>
  <c r="AR21" i="5" s="1"/>
  <c r="AQ21" i="5"/>
  <c r="AH21" i="5"/>
  <c r="AG68" i="5"/>
  <c r="AH68" i="5"/>
  <c r="AK64" i="5"/>
  <c r="AL64" i="5" s="1"/>
  <c r="AM64" i="5" s="1"/>
  <c r="AN64" i="5" s="1"/>
  <c r="AO64" i="5" s="1"/>
  <c r="AR64" i="5" s="1"/>
  <c r="AG60" i="5"/>
  <c r="AH60" i="5"/>
  <c r="AJ56" i="5"/>
  <c r="AK56" i="5" s="1"/>
  <c r="AL56" i="5" s="1"/>
  <c r="AM56" i="5" s="1"/>
  <c r="AN56" i="5" s="1"/>
  <c r="AO56" i="5" s="1"/>
  <c r="AR56" i="5" s="1"/>
  <c r="P40" i="5"/>
  <c r="AP26" i="5"/>
  <c r="AQ26" i="5"/>
  <c r="AJ11" i="5"/>
  <c r="AK11" i="5" s="1"/>
  <c r="AL11" i="5" s="1"/>
  <c r="AM11" i="5" s="1"/>
  <c r="AO11" i="5" s="1"/>
  <c r="AR11" i="5" s="1"/>
  <c r="AJ52" i="5"/>
  <c r="AL52" i="5" s="1"/>
  <c r="AM52" i="5" s="1"/>
  <c r="AN52" i="5" s="1"/>
  <c r="AO52" i="5" s="1"/>
  <c r="AR52" i="5" s="1"/>
  <c r="AG13" i="5"/>
  <c r="AG63" i="5"/>
  <c r="AG61" i="5"/>
  <c r="AP53" i="5"/>
  <c r="AQ53" i="5"/>
  <c r="AG41" i="5"/>
  <c r="AH41" i="5"/>
  <c r="AJ9" i="5"/>
  <c r="AK9" i="5" s="1"/>
  <c r="AL9" i="5" s="1"/>
  <c r="AN9" i="5" s="1"/>
  <c r="AO9" i="5" s="1"/>
  <c r="AR9" i="5" s="1"/>
  <c r="AS5" i="5"/>
  <c r="AT5" i="5" s="1"/>
  <c r="AU5" i="5" s="1"/>
  <c r="AV5" i="5" s="1"/>
  <c r="AW5" i="5" s="1"/>
  <c r="AX5" i="5" s="1"/>
  <c r="BA5" i="5" s="1"/>
  <c r="AY5" i="5"/>
  <c r="AZ5" i="5"/>
  <c r="AQ5" i="5"/>
  <c r="AK43" i="5"/>
  <c r="AL43" i="5" s="1"/>
  <c r="AM43" i="5" s="1"/>
  <c r="AN43" i="5" s="1"/>
  <c r="AO43" i="5" s="1"/>
  <c r="AH43" i="5"/>
  <c r="AG30" i="5"/>
  <c r="AJ19" i="5"/>
  <c r="AK19" i="5" s="1"/>
  <c r="AL19" i="5" s="1"/>
  <c r="AM19" i="5" s="1"/>
  <c r="AN19" i="5" s="1"/>
  <c r="AO19" i="5" s="1"/>
  <c r="AR19" i="5" s="1"/>
  <c r="AQ19" i="5"/>
  <c r="AJ25" i="5"/>
  <c r="AK25" i="5" s="1"/>
  <c r="AL25" i="5" s="1"/>
  <c r="AM25" i="5" s="1"/>
  <c r="AN25" i="5" s="1"/>
  <c r="AO25" i="5" s="1"/>
  <c r="AR25" i="5" s="1"/>
  <c r="AP25" i="5"/>
  <c r="AQ25" i="5"/>
  <c r="AH25" i="5"/>
  <c r="AK50" i="5"/>
  <c r="AL50" i="5" s="1"/>
  <c r="AM50" i="5" s="1"/>
  <c r="AN50" i="5" s="1"/>
  <c r="AO50" i="5" s="1"/>
  <c r="AR50" i="5" s="1"/>
  <c r="AJ47" i="5"/>
  <c r="AK47" i="5" s="1"/>
  <c r="AL47" i="5" s="1"/>
  <c r="AM47" i="5" s="1"/>
  <c r="AN47" i="5" s="1"/>
  <c r="AO47" i="5" s="1"/>
  <c r="AR47" i="5" s="1"/>
  <c r="AQ47" i="5"/>
  <c r="AH47" i="5"/>
  <c r="X42" i="5"/>
  <c r="AJ39" i="5"/>
  <c r="AK39" i="5" s="1"/>
  <c r="AL39" i="5" s="1"/>
  <c r="AM39" i="5" s="1"/>
  <c r="AN39" i="5" s="1"/>
  <c r="AO39" i="5" s="1"/>
  <c r="AR39" i="5" s="1"/>
  <c r="AP39" i="5"/>
  <c r="AQ39" i="5"/>
  <c r="AH39" i="5"/>
  <c r="X34" i="5"/>
  <c r="AJ31" i="5"/>
  <c r="AK31" i="5" s="1"/>
  <c r="AL31" i="5" s="1"/>
  <c r="AM31" i="5" s="1"/>
  <c r="AN31" i="5" s="1"/>
  <c r="AO31" i="5" s="1"/>
  <c r="AR31" i="5" s="1"/>
  <c r="AQ31" i="5"/>
  <c r="AH31" i="5"/>
  <c r="X20" i="5"/>
  <c r="X14" i="5"/>
  <c r="Y14" i="5"/>
  <c r="AG66" i="5"/>
  <c r="AP51" i="5"/>
  <c r="AQ51" i="5"/>
  <c r="AJ10" i="5"/>
  <c r="AK10" i="5" s="1"/>
  <c r="AL10" i="5" s="1"/>
  <c r="AM10" i="5" s="1"/>
  <c r="AN10" i="5" s="1"/>
  <c r="AO10" i="5" s="1"/>
  <c r="AR10" i="5" s="1"/>
  <c r="AJ12" i="5"/>
  <c r="AK12" i="5" s="1"/>
  <c r="AL12" i="5" s="1"/>
  <c r="AM12" i="5" s="1"/>
  <c r="AO12" i="5" s="1"/>
  <c r="AR12" i="5" s="1"/>
  <c r="P32" i="5"/>
  <c r="AJ23" i="5"/>
  <c r="AK23" i="5" s="1"/>
  <c r="AL23" i="5" s="1"/>
  <c r="AM23" i="5" s="1"/>
  <c r="AN23" i="5" s="1"/>
  <c r="AO23" i="5" s="1"/>
  <c r="AR23" i="5" s="1"/>
  <c r="AQ23" i="5"/>
  <c r="P24" i="5"/>
  <c r="AG58" i="5"/>
  <c r="AS49" i="5"/>
  <c r="AT49" i="5" s="1"/>
  <c r="AU49" i="5" s="1"/>
  <c r="AV49" i="5" s="1"/>
  <c r="AX49" i="5" s="1"/>
  <c r="BA49" i="5" s="1"/>
  <c r="AS48" i="5"/>
  <c r="AT48" i="5" s="1"/>
  <c r="AV48" i="5" s="1"/>
  <c r="AW48" i="5" s="1"/>
  <c r="AX48" i="5" s="1"/>
  <c r="BA48" i="5" s="1"/>
  <c r="AJ33" i="5"/>
  <c r="AK33" i="5" s="1"/>
  <c r="AL33" i="5" s="1"/>
  <c r="AM33" i="5" s="1"/>
  <c r="AN33" i="5" s="1"/>
  <c r="AO33" i="5" s="1"/>
  <c r="AR33" i="5" s="1"/>
  <c r="AP33" i="5"/>
  <c r="AQ33" i="5"/>
  <c r="AG18" i="5"/>
  <c r="AG15" i="5"/>
  <c r="AH15" i="5"/>
  <c r="AG46" i="5"/>
  <c r="AJ27" i="5"/>
  <c r="AK27" i="5" s="1"/>
  <c r="AL27" i="5" s="1"/>
  <c r="AM27" i="5" s="1"/>
  <c r="AN27" i="5" s="1"/>
  <c r="AO27" i="5" s="1"/>
  <c r="AR27" i="5" s="1"/>
  <c r="AP27" i="5"/>
  <c r="AQ27" i="5"/>
  <c r="AH27" i="5"/>
  <c r="AG17" i="5"/>
  <c r="AG8" i="5"/>
  <c r="AJ7" i="5"/>
  <c r="AK7" i="5" s="1"/>
  <c r="AL7" i="5" s="1"/>
  <c r="AM7" i="5" s="1"/>
  <c r="AN7" i="5" s="1"/>
  <c r="AO7" i="5" s="1"/>
  <c r="AR7" i="5" s="1"/>
  <c r="AP7" i="5"/>
  <c r="AQ7" i="5"/>
  <c r="AH7" i="5"/>
  <c r="AJ4" i="5"/>
  <c r="AK4" i="5" s="1"/>
  <c r="AL4" i="5" s="1"/>
  <c r="AM4" i="5" s="1"/>
  <c r="AN4" i="5" s="1"/>
  <c r="AO4" i="5" s="1"/>
  <c r="AR4" i="5" s="1"/>
  <c r="AP4" i="5"/>
  <c r="AG4" i="5"/>
  <c r="N3" i="5"/>
  <c r="Q2" i="5"/>
  <c r="AA44" i="1"/>
  <c r="AB44" i="1" s="1"/>
  <c r="AC44" i="1" s="1"/>
  <c r="AD44" i="1" s="1"/>
  <c r="AE44" i="1" s="1"/>
  <c r="AF44" i="1" s="1"/>
  <c r="AI44" i="1" s="1"/>
  <c r="AH44" i="1"/>
  <c r="AA28" i="1"/>
  <c r="AB28" i="1" s="1"/>
  <c r="AC28" i="1" s="1"/>
  <c r="AD28" i="1" s="1"/>
  <c r="AE28" i="1" s="1"/>
  <c r="AF28" i="1" s="1"/>
  <c r="AI28" i="1" s="1"/>
  <c r="AG28" i="1"/>
  <c r="AH28" i="1"/>
  <c r="AJ23" i="1"/>
  <c r="AK23" i="1" s="1"/>
  <c r="AL23" i="1" s="1"/>
  <c r="AM23" i="1" s="1"/>
  <c r="AN23" i="1" s="1"/>
  <c r="AO23" i="1" s="1"/>
  <c r="AR23" i="1" s="1"/>
  <c r="AQ23" i="1"/>
  <c r="AA24" i="1"/>
  <c r="AB24" i="1" s="1"/>
  <c r="AC24" i="1" s="1"/>
  <c r="AD24" i="1" s="1"/>
  <c r="AE24" i="1" s="1"/>
  <c r="AI24" i="1" s="1"/>
  <c r="Y24" i="1"/>
  <c r="AJ33" i="1"/>
  <c r="AK33" i="1" s="1"/>
  <c r="AL33" i="1" s="1"/>
  <c r="AM33" i="1" s="1"/>
  <c r="AN33" i="1" s="1"/>
  <c r="AO33" i="1" s="1"/>
  <c r="AR33" i="1" s="1"/>
  <c r="AQ33" i="1"/>
  <c r="AJ9" i="1"/>
  <c r="AK9" i="1" s="1"/>
  <c r="AL9" i="1" s="1"/>
  <c r="AN9" i="1" s="1"/>
  <c r="AO9" i="1" s="1"/>
  <c r="AR9" i="1" s="1"/>
  <c r="AS5" i="1"/>
  <c r="AT5" i="1" s="1"/>
  <c r="AU5" i="1" s="1"/>
  <c r="AV5" i="1" s="1"/>
  <c r="AW5" i="1" s="1"/>
  <c r="AX5" i="1" s="1"/>
  <c r="BA5" i="1" s="1"/>
  <c r="AZ5" i="1"/>
  <c r="AQ5" i="1"/>
  <c r="AJ35" i="1"/>
  <c r="AK35" i="1" s="1"/>
  <c r="AL35" i="1" s="1"/>
  <c r="AM35" i="1" s="1"/>
  <c r="AN35" i="1" s="1"/>
  <c r="AO35" i="1" s="1"/>
  <c r="AR35" i="1" s="1"/>
  <c r="AQ35" i="1"/>
  <c r="AH35" i="1"/>
  <c r="M32" i="1"/>
  <c r="Q32" i="1" s="1"/>
  <c r="M14" i="1"/>
  <c r="N14" i="1" s="1"/>
  <c r="Q14" i="1" s="1"/>
  <c r="AJ37" i="1"/>
  <c r="AK37" i="1" s="1"/>
  <c r="AL37" i="1" s="1"/>
  <c r="AM37" i="1" s="1"/>
  <c r="AN37" i="1" s="1"/>
  <c r="AO37" i="1" s="1"/>
  <c r="AR37" i="1" s="1"/>
  <c r="AJ30" i="1"/>
  <c r="AK30" i="1" s="1"/>
  <c r="AL30" i="1" s="1"/>
  <c r="AN30" i="1" s="1"/>
  <c r="AO30" i="1" s="1"/>
  <c r="AR30" i="1" s="1"/>
  <c r="AJ13" i="1"/>
  <c r="AK13" i="1" s="1"/>
  <c r="AL13" i="1" s="1"/>
  <c r="AN13" i="1" s="1"/>
  <c r="AO13" i="1" s="1"/>
  <c r="AR13" i="1" s="1"/>
  <c r="AH13" i="1"/>
  <c r="AS61" i="1"/>
  <c r="AT61" i="1" s="1"/>
  <c r="AU61" i="1" s="1"/>
  <c r="AV61" i="1" s="1"/>
  <c r="AW61" i="1" s="1"/>
  <c r="AX61" i="1" s="1"/>
  <c r="BA61" i="1" s="1"/>
  <c r="AZ61" i="1"/>
  <c r="AJ10" i="1"/>
  <c r="AK10" i="1" s="1"/>
  <c r="AL10" i="1" s="1"/>
  <c r="AN10" i="1" s="1"/>
  <c r="AO10" i="1" s="1"/>
  <c r="AR10" i="1" s="1"/>
  <c r="AJ12" i="1"/>
  <c r="AK12" i="1" s="1"/>
  <c r="AL12" i="1" s="1"/>
  <c r="AM12" i="1" s="1"/>
  <c r="AN12" i="1" s="1"/>
  <c r="AO12" i="1" s="1"/>
  <c r="AR12" i="1" s="1"/>
  <c r="R40" i="1"/>
  <c r="S40" i="1" s="1"/>
  <c r="T40" i="1" s="1"/>
  <c r="U40" i="1" s="1"/>
  <c r="W40" i="1" s="1"/>
  <c r="Z40" i="1" s="1"/>
  <c r="Y22" i="1"/>
  <c r="R22" i="1"/>
  <c r="S22" i="1" s="1"/>
  <c r="T22" i="1" s="1"/>
  <c r="U22" i="1" s="1"/>
  <c r="V22" i="1" s="1"/>
  <c r="W22" i="1" s="1"/>
  <c r="X22" i="1"/>
  <c r="AJ11" i="1"/>
  <c r="AK11" i="1" s="1"/>
  <c r="AL11" i="1" s="1"/>
  <c r="AM11" i="1" s="1"/>
  <c r="AN11" i="1" s="1"/>
  <c r="AO11" i="1" s="1"/>
  <c r="AR11" i="1" s="1"/>
  <c r="AP11" i="1"/>
  <c r="AQ11" i="1"/>
  <c r="AJ58" i="1"/>
  <c r="AK58" i="1" s="1"/>
  <c r="AM58" i="1" s="1"/>
  <c r="AO58" i="1" s="1"/>
  <c r="AR58" i="1" s="1"/>
  <c r="AJ39" i="1"/>
  <c r="AK39" i="1" s="1"/>
  <c r="AL39" i="1" s="1"/>
  <c r="AM39" i="1" s="1"/>
  <c r="AN39" i="1" s="1"/>
  <c r="AO39" i="1" s="1"/>
  <c r="AR39" i="1" s="1"/>
  <c r="AQ39" i="1"/>
  <c r="AH39" i="1"/>
  <c r="AJ45" i="1"/>
  <c r="AK45" i="1" s="1"/>
  <c r="AL45" i="1" s="1"/>
  <c r="AM45" i="1" s="1"/>
  <c r="AO45" i="1" s="1"/>
  <c r="AR45" i="1" s="1"/>
  <c r="AJ29" i="1"/>
  <c r="AK29" i="1" s="1"/>
  <c r="AM29" i="1" s="1"/>
  <c r="AN29" i="1" s="1"/>
  <c r="AO29" i="1" s="1"/>
  <c r="AR29" i="1" s="1"/>
  <c r="AJ17" i="1"/>
  <c r="AK17" i="1" s="1"/>
  <c r="AL17" i="1" s="1"/>
  <c r="AM17" i="1" s="1"/>
  <c r="AN17" i="1" s="1"/>
  <c r="AO17" i="1" s="1"/>
  <c r="AR17" i="1" s="1"/>
  <c r="AH17" i="1"/>
  <c r="AJ8" i="1"/>
  <c r="AK8" i="1" s="1"/>
  <c r="AL8" i="1" s="1"/>
  <c r="AM8" i="1" s="1"/>
  <c r="AN8" i="1" s="1"/>
  <c r="AO8" i="1" s="1"/>
  <c r="AR8" i="1" s="1"/>
  <c r="X44" i="1"/>
  <c r="Y44" i="1"/>
  <c r="AA36" i="1"/>
  <c r="AB36" i="1" s="1"/>
  <c r="AC36" i="1" s="1"/>
  <c r="AD36" i="1" s="1"/>
  <c r="AE36" i="1" s="1"/>
  <c r="AF36" i="1" s="1"/>
  <c r="AI36" i="1" s="1"/>
  <c r="AH36" i="1"/>
  <c r="X28" i="1"/>
  <c r="Y28" i="1"/>
  <c r="AJ60" i="1"/>
  <c r="AK60" i="1" s="1"/>
  <c r="AM60" i="1" s="1"/>
  <c r="AN60" i="1" s="1"/>
  <c r="AO60" i="1" s="1"/>
  <c r="AR60" i="1" s="1"/>
  <c r="AJ52" i="1"/>
  <c r="AK52" i="1" s="1"/>
  <c r="AL52" i="1" s="1"/>
  <c r="AM52" i="1" s="1"/>
  <c r="AO52" i="1" s="1"/>
  <c r="AR52" i="1" s="1"/>
  <c r="AG23" i="1"/>
  <c r="AH23" i="1"/>
  <c r="X24" i="1"/>
  <c r="AA16" i="1"/>
  <c r="AB16" i="1" s="1"/>
  <c r="AC16" i="1" s="1"/>
  <c r="AD16" i="1" s="1"/>
  <c r="AE16" i="1" s="1"/>
  <c r="AF16" i="1" s="1"/>
  <c r="AI16" i="1" s="1"/>
  <c r="AH16" i="1"/>
  <c r="Y16" i="1"/>
  <c r="AS57" i="1"/>
  <c r="AU57" i="1" s="1"/>
  <c r="AV57" i="1" s="1"/>
  <c r="AX57" i="1" s="1"/>
  <c r="BA57" i="1" s="1"/>
  <c r="AS49" i="1"/>
  <c r="AT49" i="1" s="1"/>
  <c r="AU49" i="1" s="1"/>
  <c r="AV49" i="1" s="1"/>
  <c r="AW49" i="1" s="1"/>
  <c r="AX49" i="1" s="1"/>
  <c r="BA49" i="1" s="1"/>
  <c r="AY49" i="1"/>
  <c r="AZ49" i="1"/>
  <c r="AJ41" i="1"/>
  <c r="AK41" i="1" s="1"/>
  <c r="AL41" i="1" s="1"/>
  <c r="AM41" i="1" s="1"/>
  <c r="AO41" i="1" s="1"/>
  <c r="AR41" i="1" s="1"/>
  <c r="AG33" i="1"/>
  <c r="AH33" i="1"/>
  <c r="AG9" i="1"/>
  <c r="AH9" i="1"/>
  <c r="AP5" i="1"/>
  <c r="AG35" i="1"/>
  <c r="AJ21" i="1"/>
  <c r="AK21" i="1" s="1"/>
  <c r="AL21" i="1" s="1"/>
  <c r="AM21" i="1" s="1"/>
  <c r="AN21" i="1" s="1"/>
  <c r="AO21" i="1" s="1"/>
  <c r="AR21" i="1" s="1"/>
  <c r="AP21" i="1"/>
  <c r="AQ21" i="1"/>
  <c r="AH21" i="1"/>
  <c r="AJ54" i="1"/>
  <c r="AK54" i="1" s="1"/>
  <c r="AL54" i="1" s="1"/>
  <c r="AM54" i="1" s="1"/>
  <c r="AN54" i="1" s="1"/>
  <c r="AO54" i="1" s="1"/>
  <c r="AR54" i="1" s="1"/>
  <c r="AQ54" i="1"/>
  <c r="P14" i="1"/>
  <c r="AS55" i="1"/>
  <c r="AU55" i="1" s="1"/>
  <c r="AV55" i="1" s="1"/>
  <c r="AW55" i="1" s="1"/>
  <c r="AX55" i="1" s="1"/>
  <c r="BA55" i="1" s="1"/>
  <c r="AG37" i="1"/>
  <c r="AH37" i="1"/>
  <c r="AJ43" i="1"/>
  <c r="AK43" i="1" s="1"/>
  <c r="AL43" i="1" s="1"/>
  <c r="AM43" i="1" s="1"/>
  <c r="AO43" i="1" s="1"/>
  <c r="AR43" i="1" s="1"/>
  <c r="AH43" i="1"/>
  <c r="AG30" i="1"/>
  <c r="AJ19" i="1"/>
  <c r="AK19" i="1" s="1"/>
  <c r="AL19" i="1" s="1"/>
  <c r="AM19" i="1" s="1"/>
  <c r="AN19" i="1" s="1"/>
  <c r="AO19" i="1" s="1"/>
  <c r="AR19" i="1" s="1"/>
  <c r="AQ19" i="1"/>
  <c r="AJ25" i="1"/>
  <c r="AK25" i="1" s="1"/>
  <c r="AL25" i="1" s="1"/>
  <c r="AN25" i="1" s="1"/>
  <c r="AO25" i="1" s="1"/>
  <c r="AR25" i="1" s="1"/>
  <c r="AH25" i="1"/>
  <c r="AJ56" i="1"/>
  <c r="AK56" i="1" s="1"/>
  <c r="AL56" i="1" s="1"/>
  <c r="AM56" i="1" s="1"/>
  <c r="AN56" i="1" s="1"/>
  <c r="AO56" i="1" s="1"/>
  <c r="AR56" i="1" s="1"/>
  <c r="AG13" i="1"/>
  <c r="AP61" i="1"/>
  <c r="AQ61" i="1"/>
  <c r="AS53" i="1"/>
  <c r="AT53" i="1" s="1"/>
  <c r="AU53" i="1" s="1"/>
  <c r="AV53" i="1" s="1"/>
  <c r="AW53" i="1" s="1"/>
  <c r="AX53" i="1" s="1"/>
  <c r="BA53" i="1" s="1"/>
  <c r="AJ18" i="1"/>
  <c r="AK18" i="1" s="1"/>
  <c r="AL18" i="1" s="1"/>
  <c r="AM18" i="1" s="1"/>
  <c r="AN18" i="1" s="1"/>
  <c r="AO18" i="1" s="1"/>
  <c r="AR18" i="1" s="1"/>
  <c r="AJ15" i="1"/>
  <c r="AK15" i="1" s="1"/>
  <c r="AL15" i="1" s="1"/>
  <c r="AN15" i="1" s="1"/>
  <c r="AO15" i="1" s="1"/>
  <c r="AR15" i="1" s="1"/>
  <c r="AJ38" i="1"/>
  <c r="AK38" i="1" s="1"/>
  <c r="AL38" i="1" s="1"/>
  <c r="AM38" i="1" s="1"/>
  <c r="AN38" i="1" s="1"/>
  <c r="AO38" i="1" s="1"/>
  <c r="AR38" i="1" s="1"/>
  <c r="AG10" i="1"/>
  <c r="AG12" i="1"/>
  <c r="P40" i="1"/>
  <c r="AS26" i="1"/>
  <c r="AT26" i="1" s="1"/>
  <c r="AU26" i="1" s="1"/>
  <c r="AV26" i="1" s="1"/>
  <c r="AW26" i="1" s="1"/>
  <c r="AX26" i="1" s="1"/>
  <c r="BA26" i="1" s="1"/>
  <c r="AZ26" i="1"/>
  <c r="P22" i="1"/>
  <c r="AG11" i="1"/>
  <c r="AH11" i="1"/>
  <c r="AG58" i="1"/>
  <c r="AH58" i="1"/>
  <c r="AJ50" i="1"/>
  <c r="AK50" i="1" s="1"/>
  <c r="AM50" i="1" s="1"/>
  <c r="AO50" i="1" s="1"/>
  <c r="AR50" i="1" s="1"/>
  <c r="AJ47" i="1"/>
  <c r="AK47" i="1" s="1"/>
  <c r="AL47" i="1" s="1"/>
  <c r="AM47" i="1" s="1"/>
  <c r="AN47" i="1" s="1"/>
  <c r="AO47" i="1" s="1"/>
  <c r="AR47" i="1" s="1"/>
  <c r="AP47" i="1"/>
  <c r="AQ47" i="1"/>
  <c r="AH47" i="1"/>
  <c r="R42" i="1"/>
  <c r="S42" i="1" s="1"/>
  <c r="T42" i="1" s="1"/>
  <c r="U42" i="1" s="1"/>
  <c r="W42" i="1" s="1"/>
  <c r="Z42" i="1" s="1"/>
  <c r="AG39" i="1"/>
  <c r="AJ31" i="1"/>
  <c r="AK31" i="1" s="1"/>
  <c r="AL31" i="1" s="1"/>
  <c r="AM31" i="1" s="1"/>
  <c r="AN31" i="1" s="1"/>
  <c r="AO31" i="1" s="1"/>
  <c r="AR31" i="1" s="1"/>
  <c r="AH31" i="1"/>
  <c r="AS59" i="1"/>
  <c r="AU59" i="1" s="1"/>
  <c r="AV59" i="1" s="1"/>
  <c r="AX59" i="1" s="1"/>
  <c r="BA59" i="1" s="1"/>
  <c r="AS51" i="1"/>
  <c r="AT51" i="1" s="1"/>
  <c r="AU51" i="1" s="1"/>
  <c r="AV51" i="1" s="1"/>
  <c r="AX51" i="1" s="1"/>
  <c r="BA51" i="1" s="1"/>
  <c r="AG45" i="1"/>
  <c r="AH45" i="1"/>
  <c r="AG29" i="1"/>
  <c r="AH29" i="1"/>
  <c r="AJ46" i="1"/>
  <c r="AK46" i="1" s="1"/>
  <c r="AL46" i="1" s="1"/>
  <c r="AM46" i="1" s="1"/>
  <c r="AO46" i="1" s="1"/>
  <c r="AR46" i="1" s="1"/>
  <c r="AJ27" i="1"/>
  <c r="AK27" i="1" s="1"/>
  <c r="AL27" i="1" s="1"/>
  <c r="AM27" i="1" s="1"/>
  <c r="AN27" i="1" s="1"/>
  <c r="AO27" i="1" s="1"/>
  <c r="AR27" i="1" s="1"/>
  <c r="AQ27" i="1"/>
  <c r="AH27" i="1"/>
  <c r="AG17" i="1"/>
  <c r="AG8" i="1"/>
  <c r="AJ7" i="1"/>
  <c r="AK7" i="1" s="1"/>
  <c r="AL7" i="1" s="1"/>
  <c r="AM7" i="1" s="1"/>
  <c r="AN7" i="1" s="1"/>
  <c r="AO7" i="1" s="1"/>
  <c r="AR7" i="1" s="1"/>
  <c r="AQ7" i="1"/>
  <c r="AH7" i="1"/>
  <c r="AH4" i="1"/>
  <c r="AG4" i="1"/>
  <c r="K3" i="1"/>
  <c r="L2" i="1"/>
  <c r="AQ56" i="1" l="1"/>
  <c r="AP56" i="1"/>
  <c r="AQ52" i="1"/>
  <c r="AQ12" i="5"/>
  <c r="AP12" i="5"/>
  <c r="AP30" i="1"/>
  <c r="AQ43" i="1"/>
  <c r="AP43" i="1"/>
  <c r="AQ35" i="5"/>
  <c r="AQ13" i="5"/>
  <c r="AP13" i="5"/>
  <c r="AQ50" i="5"/>
  <c r="AP50" i="5"/>
  <c r="AQ11" i="5"/>
  <c r="AP11" i="5"/>
  <c r="AQ38" i="1"/>
  <c r="AP38" i="1"/>
  <c r="AQ12" i="1"/>
  <c r="AZ51" i="1"/>
  <c r="AH65" i="5"/>
  <c r="AG28" i="5"/>
  <c r="AH28" i="5"/>
  <c r="AQ29" i="5"/>
  <c r="AP29" i="5"/>
  <c r="AQ52" i="5"/>
  <c r="AP12" i="1"/>
  <c r="AZ59" i="1"/>
  <c r="AY59" i="1"/>
  <c r="X42" i="1"/>
  <c r="AP60" i="1"/>
  <c r="AZ51" i="5"/>
  <c r="AZ48" i="5"/>
  <c r="AH44" i="5"/>
  <c r="AH42" i="5"/>
  <c r="AG42" i="5"/>
  <c r="AZ49" i="5"/>
  <c r="AY49" i="5"/>
  <c r="AY48" i="5"/>
  <c r="AQ46" i="5"/>
  <c r="AP46" i="5"/>
  <c r="AQ43" i="5"/>
  <c r="AP43" i="5"/>
  <c r="AQ25" i="1"/>
  <c r="AP25" i="1"/>
  <c r="AQ30" i="1"/>
  <c r="AP17" i="1"/>
  <c r="AP10" i="1"/>
  <c r="AQ9" i="1"/>
  <c r="AQ13" i="1"/>
  <c r="AQ17" i="1"/>
  <c r="AZ57" i="1"/>
  <c r="AZ53" i="1"/>
  <c r="AY53" i="1"/>
  <c r="AZ55" i="1"/>
  <c r="AY55" i="1"/>
  <c r="X32" i="5"/>
  <c r="Y32" i="5"/>
  <c r="AH34" i="5"/>
  <c r="AG34" i="5"/>
  <c r="AQ31" i="1"/>
  <c r="AH24" i="1"/>
  <c r="AG24" i="1"/>
  <c r="AP9" i="1"/>
  <c r="AQ60" i="1"/>
  <c r="AQ50" i="1"/>
  <c r="AQ37" i="1"/>
  <c r="AQ45" i="1"/>
  <c r="AP41" i="1"/>
  <c r="AQ41" i="1"/>
  <c r="AP8" i="1"/>
  <c r="P16" i="5"/>
  <c r="O16" i="5"/>
  <c r="AQ9" i="5"/>
  <c r="AP10" i="5"/>
  <c r="AQ58" i="1"/>
  <c r="AQ15" i="1"/>
  <c r="AP15" i="1"/>
  <c r="P32" i="1"/>
  <c r="AQ29" i="1"/>
  <c r="AP29" i="1"/>
  <c r="AQ61" i="5"/>
  <c r="AP60" i="5"/>
  <c r="AP61" i="5"/>
  <c r="AH57" i="5"/>
  <c r="AQ62" i="5"/>
  <c r="AQ66" i="5"/>
  <c r="AG57" i="5"/>
  <c r="AG65" i="5"/>
  <c r="AQ56" i="5"/>
  <c r="AP56" i="5"/>
  <c r="AQ64" i="5"/>
  <c r="AQ58" i="5"/>
  <c r="AQ60" i="5"/>
  <c r="AS23" i="5"/>
  <c r="AT23" i="5" s="1"/>
  <c r="AU23" i="5" s="1"/>
  <c r="AV23" i="5" s="1"/>
  <c r="AW23" i="5" s="1"/>
  <c r="AX23" i="5" s="1"/>
  <c r="BA23" i="5" s="1"/>
  <c r="AS31" i="5"/>
  <c r="AT31" i="5" s="1"/>
  <c r="AU31" i="5" s="1"/>
  <c r="AV31" i="5" s="1"/>
  <c r="AW31" i="5" s="1"/>
  <c r="AX31" i="5" s="1"/>
  <c r="BA31" i="5" s="1"/>
  <c r="AS47" i="5"/>
  <c r="AT47" i="5" s="1"/>
  <c r="AU47" i="5" s="1"/>
  <c r="AV47" i="5" s="1"/>
  <c r="AW47" i="5" s="1"/>
  <c r="AX47" i="5" s="1"/>
  <c r="BA47" i="5" s="1"/>
  <c r="AS19" i="5"/>
  <c r="AT19" i="5" s="1"/>
  <c r="AU19" i="5" s="1"/>
  <c r="AV19" i="5" s="1"/>
  <c r="AW19" i="5" s="1"/>
  <c r="AX19" i="5" s="1"/>
  <c r="BA19" i="5" s="1"/>
  <c r="AS9" i="5"/>
  <c r="AT9" i="5" s="1"/>
  <c r="AU9" i="5" s="1"/>
  <c r="AV9" i="5" s="1"/>
  <c r="AX9" i="5" s="1"/>
  <c r="BA9" i="5" s="1"/>
  <c r="AS52" i="5"/>
  <c r="AT52" i="5" s="1"/>
  <c r="AV52" i="5" s="1"/>
  <c r="AW52" i="5" s="1"/>
  <c r="BA52" i="5" s="1"/>
  <c r="AS64" i="5"/>
  <c r="AT64" i="5" s="1"/>
  <c r="AU64" i="5" s="1"/>
  <c r="AV64" i="5" s="1"/>
  <c r="AW64" i="5" s="1"/>
  <c r="AX64" i="5" s="1"/>
  <c r="BA64" i="5" s="1"/>
  <c r="AS21" i="5"/>
  <c r="AT21" i="5" s="1"/>
  <c r="AU21" i="5" s="1"/>
  <c r="AV21" i="5" s="1"/>
  <c r="AW21" i="5" s="1"/>
  <c r="AX21" i="5" s="1"/>
  <c r="BA21" i="5" s="1"/>
  <c r="AY45" i="5"/>
  <c r="AS45" i="5"/>
  <c r="AT45" i="5" s="1"/>
  <c r="AU45" i="5" s="1"/>
  <c r="AV45" i="5" s="1"/>
  <c r="AW45" i="5" s="1"/>
  <c r="AX45" i="5" s="1"/>
  <c r="BA45" i="5" s="1"/>
  <c r="AS67" i="5"/>
  <c r="AT67" i="5" s="1"/>
  <c r="AU67" i="5" s="1"/>
  <c r="AV67" i="5" s="1"/>
  <c r="AW67" i="5" s="1"/>
  <c r="AX67" i="5" s="1"/>
  <c r="BA67" i="5" s="1"/>
  <c r="AQ67" i="5"/>
  <c r="AS62" i="5"/>
  <c r="AU62" i="5" s="1"/>
  <c r="AV62" i="5" s="1"/>
  <c r="AW62" i="5" s="1"/>
  <c r="AX62" i="5" s="1"/>
  <c r="BA62" i="5" s="1"/>
  <c r="AS18" i="5"/>
  <c r="AT18" i="5" s="1"/>
  <c r="AU18" i="5" s="1"/>
  <c r="AV18" i="5" s="1"/>
  <c r="AX18" i="5" s="1"/>
  <c r="BA18" i="5" s="1"/>
  <c r="AQ18" i="5"/>
  <c r="AS58" i="5"/>
  <c r="AU58" i="5" s="1"/>
  <c r="AV58" i="5" s="1"/>
  <c r="AW58" i="5" s="1"/>
  <c r="AX58" i="5" s="1"/>
  <c r="BA58" i="5" s="1"/>
  <c r="BB51" i="5"/>
  <c r="BC51" i="5" s="1"/>
  <c r="BD51" i="5" s="1"/>
  <c r="BE51" i="5" s="1"/>
  <c r="BF51" i="5" s="1"/>
  <c r="BG51" i="5" s="1"/>
  <c r="BJ51" i="5" s="1"/>
  <c r="AS66" i="5"/>
  <c r="AT66" i="5" s="1"/>
  <c r="AU66" i="5" s="1"/>
  <c r="AV66" i="5" s="1"/>
  <c r="AW66" i="5" s="1"/>
  <c r="AX66" i="5" s="1"/>
  <c r="BA66" i="5" s="1"/>
  <c r="AS30" i="5"/>
  <c r="AT30" i="5" s="1"/>
  <c r="AU30" i="5" s="1"/>
  <c r="AV30" i="5" s="1"/>
  <c r="AX30" i="5" s="1"/>
  <c r="BA30" i="5" s="1"/>
  <c r="AS41" i="5"/>
  <c r="AT41" i="5" s="1"/>
  <c r="AU41" i="5" s="1"/>
  <c r="AV41" i="5" s="1"/>
  <c r="AW41" i="5" s="1"/>
  <c r="AX41" i="5" s="1"/>
  <c r="BA41" i="5" s="1"/>
  <c r="R40" i="5"/>
  <c r="S40" i="5" s="1"/>
  <c r="U40" i="5" s="1"/>
  <c r="V40" i="5" s="1"/>
  <c r="W40" i="5" s="1"/>
  <c r="Z40" i="5" s="1"/>
  <c r="AS68" i="5"/>
  <c r="AT68" i="5" s="1"/>
  <c r="AU68" i="5" s="1"/>
  <c r="AV68" i="5" s="1"/>
  <c r="AW68" i="5" s="1"/>
  <c r="AX68" i="5" s="1"/>
  <c r="BA68" i="5" s="1"/>
  <c r="AS35" i="5"/>
  <c r="AT35" i="5" s="1"/>
  <c r="AU35" i="5" s="1"/>
  <c r="AV35" i="5" s="1"/>
  <c r="AW35" i="5" s="1"/>
  <c r="AX35" i="5" s="1"/>
  <c r="BA35" i="5" s="1"/>
  <c r="AJ44" i="5"/>
  <c r="AK44" i="5" s="1"/>
  <c r="AL44" i="5" s="1"/>
  <c r="AM44" i="5" s="1"/>
  <c r="AO44" i="5" s="1"/>
  <c r="AZ7" i="5"/>
  <c r="AS7" i="5"/>
  <c r="AT7" i="5" s="1"/>
  <c r="AU7" i="5" s="1"/>
  <c r="AV7" i="5" s="1"/>
  <c r="AW7" i="5" s="1"/>
  <c r="AX7" i="5" s="1"/>
  <c r="BA7" i="5" s="1"/>
  <c r="AY7" i="5"/>
  <c r="AS27" i="5"/>
  <c r="AT27" i="5" s="1"/>
  <c r="AU27" i="5" s="1"/>
  <c r="AW27" i="5" s="1"/>
  <c r="AX27" i="5" s="1"/>
  <c r="BA27" i="5" s="1"/>
  <c r="AY33" i="5"/>
  <c r="AS33" i="5"/>
  <c r="AT33" i="5" s="1"/>
  <c r="AU33" i="5" s="1"/>
  <c r="AV33" i="5" s="1"/>
  <c r="AW33" i="5" s="1"/>
  <c r="AX33" i="5" s="1"/>
  <c r="BA33" i="5" s="1"/>
  <c r="BB48" i="5"/>
  <c r="BD48" i="5" s="1"/>
  <c r="BE48" i="5" s="1"/>
  <c r="BF48" i="5" s="1"/>
  <c r="BG48" i="5" s="1"/>
  <c r="BJ48" i="5" s="1"/>
  <c r="BB49" i="5"/>
  <c r="BC49" i="5" s="1"/>
  <c r="BD49" i="5" s="1"/>
  <c r="BE49" i="5" s="1"/>
  <c r="BF49" i="5" s="1"/>
  <c r="BG49" i="5" s="1"/>
  <c r="BJ49" i="5" s="1"/>
  <c r="AP23" i="5"/>
  <c r="AS12" i="5"/>
  <c r="AT12" i="5" s="1"/>
  <c r="AV12" i="5" s="1"/>
  <c r="AW12" i="5" s="1"/>
  <c r="AX12" i="5" s="1"/>
  <c r="BA12" i="5" s="1"/>
  <c r="AS10" i="5"/>
  <c r="AT10" i="5" s="1"/>
  <c r="AU10" i="5" s="1"/>
  <c r="AV10" i="5" s="1"/>
  <c r="AW10" i="5" s="1"/>
  <c r="AX10" i="5" s="1"/>
  <c r="BA10" i="5" s="1"/>
  <c r="AQ10" i="5"/>
  <c r="AP31" i="5"/>
  <c r="AZ39" i="5"/>
  <c r="AS39" i="5"/>
  <c r="AT39" i="5" s="1"/>
  <c r="AU39" i="5" s="1"/>
  <c r="AV39" i="5" s="1"/>
  <c r="AW39" i="5" s="1"/>
  <c r="AX39" i="5" s="1"/>
  <c r="BA39" i="5" s="1"/>
  <c r="AY39" i="5"/>
  <c r="AP47" i="5"/>
  <c r="AS50" i="5"/>
  <c r="AT50" i="5" s="1"/>
  <c r="AU50" i="5" s="1"/>
  <c r="AV50" i="5" s="1"/>
  <c r="AX50" i="5" s="1"/>
  <c r="BA50" i="5" s="1"/>
  <c r="AS25" i="5"/>
  <c r="AT25" i="5" s="1"/>
  <c r="AU25" i="5" s="1"/>
  <c r="AV25" i="5" s="1"/>
  <c r="AW25" i="5" s="1"/>
  <c r="AX25" i="5" s="1"/>
  <c r="BA25" i="5" s="1"/>
  <c r="AP19" i="5"/>
  <c r="AS43" i="5"/>
  <c r="AT43" i="5" s="1"/>
  <c r="AU43" i="5" s="1"/>
  <c r="AV43" i="5" s="1"/>
  <c r="AW43" i="5" s="1"/>
  <c r="AX43" i="5" s="1"/>
  <c r="BA43" i="5" s="1"/>
  <c r="BI5" i="5"/>
  <c r="BB5" i="5"/>
  <c r="BC5" i="5" s="1"/>
  <c r="BD5" i="5" s="1"/>
  <c r="BE5" i="5" s="1"/>
  <c r="BF5" i="5" s="1"/>
  <c r="BG5" i="5" s="1"/>
  <c r="BJ5" i="5" s="1"/>
  <c r="BH5" i="5"/>
  <c r="AP9" i="5"/>
  <c r="AP52" i="5"/>
  <c r="AS11" i="5"/>
  <c r="AT11" i="5" s="1"/>
  <c r="AU11" i="5" s="1"/>
  <c r="AV11" i="5" s="1"/>
  <c r="AW11" i="5" s="1"/>
  <c r="AX11" i="5" s="1"/>
  <c r="BA11" i="5" s="1"/>
  <c r="AY56" i="5"/>
  <c r="AS56" i="5"/>
  <c r="AT56" i="5" s="1"/>
  <c r="AU56" i="5" s="1"/>
  <c r="AV56" i="5" s="1"/>
  <c r="AW56" i="5" s="1"/>
  <c r="AX56" i="5" s="1"/>
  <c r="BA56" i="5" s="1"/>
  <c r="AP64" i="5"/>
  <c r="AP21" i="5"/>
  <c r="AS29" i="5"/>
  <c r="AT29" i="5" s="1"/>
  <c r="AU29" i="5" s="1"/>
  <c r="AV29" i="5" s="1"/>
  <c r="AW29" i="5" s="1"/>
  <c r="AX29" i="5" s="1"/>
  <c r="BA29" i="5" s="1"/>
  <c r="AP45" i="5"/>
  <c r="BB55" i="5"/>
  <c r="BC55" i="5" s="1"/>
  <c r="BD55" i="5" s="1"/>
  <c r="BE55" i="5" s="1"/>
  <c r="BF55" i="5" s="1"/>
  <c r="BG55" i="5" s="1"/>
  <c r="BJ55" i="5" s="1"/>
  <c r="AP67" i="5"/>
  <c r="AJ36" i="5"/>
  <c r="AK36" i="5" s="1"/>
  <c r="AL36" i="5" s="1"/>
  <c r="AN36" i="5" s="1"/>
  <c r="AO36" i="5" s="1"/>
  <c r="AR36" i="5" s="1"/>
  <c r="AP62" i="5"/>
  <c r="AS8" i="5"/>
  <c r="AT8" i="5" s="1"/>
  <c r="AU8" i="5" s="1"/>
  <c r="AV8" i="5" s="1"/>
  <c r="AW8" i="5" s="1"/>
  <c r="AX8" i="5" s="1"/>
  <c r="BA8" i="5" s="1"/>
  <c r="AY8" i="5"/>
  <c r="AZ8" i="5"/>
  <c r="AQ8" i="5"/>
  <c r="AS17" i="5"/>
  <c r="AT17" i="5" s="1"/>
  <c r="AU17" i="5" s="1"/>
  <c r="AV17" i="5" s="1"/>
  <c r="AW17" i="5" s="1"/>
  <c r="AX17" i="5" s="1"/>
  <c r="BA17" i="5" s="1"/>
  <c r="AS46" i="5"/>
  <c r="AT46" i="5" s="1"/>
  <c r="AU46" i="5" s="1"/>
  <c r="AV46" i="5" s="1"/>
  <c r="AW46" i="5" s="1"/>
  <c r="AX46" i="5" s="1"/>
  <c r="BA46" i="5" s="1"/>
  <c r="AY15" i="5"/>
  <c r="AS15" i="5"/>
  <c r="AT15" i="5" s="1"/>
  <c r="AU15" i="5" s="1"/>
  <c r="AV15" i="5" s="1"/>
  <c r="AW15" i="5" s="1"/>
  <c r="AX15" i="5" s="1"/>
  <c r="BA15" i="5" s="1"/>
  <c r="AP18" i="5"/>
  <c r="AP58" i="5"/>
  <c r="AA24" i="5"/>
  <c r="AB24" i="5" s="1"/>
  <c r="AC24" i="5" s="1"/>
  <c r="AD24" i="5" s="1"/>
  <c r="AE24" i="5" s="1"/>
  <c r="AF24" i="5" s="1"/>
  <c r="AI24" i="5" s="1"/>
  <c r="AG24" i="5"/>
  <c r="AH24" i="5"/>
  <c r="Y24" i="5"/>
  <c r="AA32" i="5"/>
  <c r="AB32" i="5" s="1"/>
  <c r="AC32" i="5" s="1"/>
  <c r="AD32" i="5" s="1"/>
  <c r="AE32" i="5" s="1"/>
  <c r="AF32" i="5" s="1"/>
  <c r="AI32" i="5" s="1"/>
  <c r="AY51" i="5"/>
  <c r="AP66" i="5"/>
  <c r="AP14" i="5"/>
  <c r="AJ14" i="5"/>
  <c r="AK14" i="5" s="1"/>
  <c r="AL14" i="5" s="1"/>
  <c r="AM14" i="5" s="1"/>
  <c r="AN14" i="5" s="1"/>
  <c r="AO14" i="5" s="1"/>
  <c r="AR14" i="5" s="1"/>
  <c r="AQ20" i="5"/>
  <c r="AJ20" i="5"/>
  <c r="AK20" i="5" s="1"/>
  <c r="AL20" i="5" s="1"/>
  <c r="AM20" i="5" s="1"/>
  <c r="AN20" i="5" s="1"/>
  <c r="AO20" i="5" s="1"/>
  <c r="AR20" i="5" s="1"/>
  <c r="AP20" i="5"/>
  <c r="AJ34" i="5"/>
  <c r="AK34" i="5" s="1"/>
  <c r="AL34" i="5" s="1"/>
  <c r="AO34" i="5" s="1"/>
  <c r="AR34" i="5" s="1"/>
  <c r="AJ42" i="5"/>
  <c r="AK42" i="5" s="1"/>
  <c r="AL42" i="5" s="1"/>
  <c r="AM42" i="5" s="1"/>
  <c r="AN42" i="5" s="1"/>
  <c r="AO42" i="5" s="1"/>
  <c r="AP30" i="5"/>
  <c r="AQ30" i="5"/>
  <c r="AP41" i="5"/>
  <c r="BI53" i="5"/>
  <c r="BB53" i="5"/>
  <c r="BC53" i="5" s="1"/>
  <c r="BD53" i="5" s="1"/>
  <c r="BE53" i="5" s="1"/>
  <c r="BF53" i="5" s="1"/>
  <c r="BG53" i="5" s="1"/>
  <c r="BJ53" i="5" s="1"/>
  <c r="BH53" i="5"/>
  <c r="AS61" i="5"/>
  <c r="AU61" i="5" s="1"/>
  <c r="AV61" i="5" s="1"/>
  <c r="AW61" i="5" s="1"/>
  <c r="AX61" i="5" s="1"/>
  <c r="BA61" i="5" s="1"/>
  <c r="AS63" i="5"/>
  <c r="AT63" i="5" s="1"/>
  <c r="AU63" i="5" s="1"/>
  <c r="AV63" i="5" s="1"/>
  <c r="AW63" i="5" s="1"/>
  <c r="AX63" i="5" s="1"/>
  <c r="BA63" i="5" s="1"/>
  <c r="AQ63" i="5"/>
  <c r="AS13" i="5"/>
  <c r="AT13" i="5" s="1"/>
  <c r="AV13" i="5" s="1"/>
  <c r="AW13" i="5" s="1"/>
  <c r="AX13" i="5" s="1"/>
  <c r="BA13" i="5" s="1"/>
  <c r="R16" i="5"/>
  <c r="S16" i="5" s="1"/>
  <c r="U16" i="5" s="1"/>
  <c r="W16" i="5" s="1"/>
  <c r="Z16" i="5" s="1"/>
  <c r="BB26" i="5"/>
  <c r="BC26" i="5" s="1"/>
  <c r="BD26" i="5" s="1"/>
  <c r="BE26" i="5" s="1"/>
  <c r="BF26" i="5" s="1"/>
  <c r="BG26" i="5" s="1"/>
  <c r="BJ26" i="5" s="1"/>
  <c r="O40" i="5"/>
  <c r="AS60" i="5"/>
  <c r="AT60" i="5" s="1"/>
  <c r="AU60" i="5" s="1"/>
  <c r="AV60" i="5" s="1"/>
  <c r="AW60" i="5" s="1"/>
  <c r="AX60" i="5" s="1"/>
  <c r="BA60" i="5" s="1"/>
  <c r="AP68" i="5"/>
  <c r="AP35" i="5"/>
  <c r="AS37" i="5"/>
  <c r="AT37" i="5" s="1"/>
  <c r="AU37" i="5" s="1"/>
  <c r="AV37" i="5" s="1"/>
  <c r="AW37" i="5" s="1"/>
  <c r="AX37" i="5" s="1"/>
  <c r="BA37" i="5" s="1"/>
  <c r="AS69" i="5"/>
  <c r="AT69" i="5" s="1"/>
  <c r="AU69" i="5" s="1"/>
  <c r="AV69" i="5" s="1"/>
  <c r="AW69" i="5" s="1"/>
  <c r="AX69" i="5" s="1"/>
  <c r="BA69" i="5" s="1"/>
  <c r="AY69" i="5"/>
  <c r="AZ69" i="5"/>
  <c r="AS59" i="5"/>
  <c r="AU59" i="5" s="1"/>
  <c r="AV59" i="5" s="1"/>
  <c r="AW59" i="5" s="1"/>
  <c r="AX59" i="5" s="1"/>
  <c r="BA59" i="5" s="1"/>
  <c r="AQ59" i="5"/>
  <c r="AJ28" i="5"/>
  <c r="AK28" i="5" s="1"/>
  <c r="AL28" i="5" s="1"/>
  <c r="AN28" i="5" s="1"/>
  <c r="AO28" i="5" s="1"/>
  <c r="AR28" i="5" s="1"/>
  <c r="AG44" i="5"/>
  <c r="AJ57" i="5"/>
  <c r="AK57" i="5" s="1"/>
  <c r="AL57" i="5" s="1"/>
  <c r="AM57" i="5" s="1"/>
  <c r="AN57" i="5" s="1"/>
  <c r="AO57" i="5" s="1"/>
  <c r="AR57" i="5" s="1"/>
  <c r="AJ65" i="5"/>
  <c r="AK65" i="5" s="1"/>
  <c r="AM65" i="5" s="1"/>
  <c r="AO65" i="5" s="1"/>
  <c r="AR65" i="5" s="1"/>
  <c r="AQ4" i="5"/>
  <c r="AS4" i="5"/>
  <c r="AT4" i="5" s="1"/>
  <c r="AU4" i="5" s="1"/>
  <c r="AV4" i="5" s="1"/>
  <c r="AW4" i="5" s="1"/>
  <c r="AX4" i="5" s="1"/>
  <c r="BA4" i="5" s="1"/>
  <c r="AY4" i="5"/>
  <c r="AZ4" i="5"/>
  <c r="R2" i="5"/>
  <c r="Q3" i="5"/>
  <c r="AZ7" i="1"/>
  <c r="AS7" i="1"/>
  <c r="AT7" i="1" s="1"/>
  <c r="AU7" i="1" s="1"/>
  <c r="AV7" i="1" s="1"/>
  <c r="AW7" i="1" s="1"/>
  <c r="AX7" i="1" s="1"/>
  <c r="BA7" i="1" s="1"/>
  <c r="AY7" i="1"/>
  <c r="AS27" i="1"/>
  <c r="AT27" i="1" s="1"/>
  <c r="AU27" i="1" s="1"/>
  <c r="AV27" i="1" s="1"/>
  <c r="AW27" i="1" s="1"/>
  <c r="AX27" i="1" s="1"/>
  <c r="BA27" i="1" s="1"/>
  <c r="AS46" i="1"/>
  <c r="AT46" i="1" s="1"/>
  <c r="AU46" i="1" s="1"/>
  <c r="AV46" i="1" s="1"/>
  <c r="AW46" i="1" s="1"/>
  <c r="AX46" i="1" s="1"/>
  <c r="BA46" i="1" s="1"/>
  <c r="BB51" i="1"/>
  <c r="BC51" i="1" s="1"/>
  <c r="BD51" i="1" s="1"/>
  <c r="BE51" i="1" s="1"/>
  <c r="BF51" i="1" s="1"/>
  <c r="BG51" i="1" s="1"/>
  <c r="BJ51" i="1" s="1"/>
  <c r="AS31" i="1"/>
  <c r="AT31" i="1" s="1"/>
  <c r="AU31" i="1" s="1"/>
  <c r="AV31" i="1" s="1"/>
  <c r="AW31" i="1" s="1"/>
  <c r="AX31" i="1" s="1"/>
  <c r="BA31" i="1" s="1"/>
  <c r="AS50" i="1"/>
  <c r="AT50" i="1" s="1"/>
  <c r="AU50" i="1" s="1"/>
  <c r="AV50" i="1" s="1"/>
  <c r="AW50" i="1" s="1"/>
  <c r="AX50" i="1" s="1"/>
  <c r="BA50" i="1" s="1"/>
  <c r="BB26" i="1"/>
  <c r="BC26" i="1" s="1"/>
  <c r="BD26" i="1" s="1"/>
  <c r="BE26" i="1" s="1"/>
  <c r="BF26" i="1" s="1"/>
  <c r="BG26" i="1" s="1"/>
  <c r="BJ26" i="1" s="1"/>
  <c r="AS18" i="1"/>
  <c r="AU18" i="1" s="1"/>
  <c r="AV18" i="1" s="1"/>
  <c r="BA18" i="1" s="1"/>
  <c r="AQ18" i="1"/>
  <c r="AY19" i="1"/>
  <c r="AS19" i="1"/>
  <c r="AT19" i="1" s="1"/>
  <c r="AU19" i="1" s="1"/>
  <c r="AV19" i="1" s="1"/>
  <c r="AW19" i="1" s="1"/>
  <c r="AX19" i="1" s="1"/>
  <c r="BA19" i="1" s="1"/>
  <c r="AS54" i="1"/>
  <c r="AT54" i="1" s="1"/>
  <c r="AU54" i="1" s="1"/>
  <c r="AV54" i="1" s="1"/>
  <c r="AW54" i="1" s="1"/>
  <c r="AX54" i="1" s="1"/>
  <c r="BA54" i="1" s="1"/>
  <c r="BB57" i="1"/>
  <c r="BC57" i="1" s="1"/>
  <c r="BD57" i="1" s="1"/>
  <c r="BE57" i="1" s="1"/>
  <c r="BF57" i="1" s="1"/>
  <c r="BG57" i="1" s="1"/>
  <c r="BJ57" i="1" s="1"/>
  <c r="AJ16" i="1"/>
  <c r="AK16" i="1" s="1"/>
  <c r="AL16" i="1" s="1"/>
  <c r="AM16" i="1" s="1"/>
  <c r="AN16" i="1" s="1"/>
  <c r="AO16" i="1" s="1"/>
  <c r="AR16" i="1" s="1"/>
  <c r="AS52" i="1"/>
  <c r="AT52" i="1" s="1"/>
  <c r="AU52" i="1" s="1"/>
  <c r="AV52" i="1" s="1"/>
  <c r="AW52" i="1" s="1"/>
  <c r="AX52" i="1" s="1"/>
  <c r="BA52" i="1" s="1"/>
  <c r="AP36" i="1"/>
  <c r="AJ36" i="1"/>
  <c r="AK36" i="1" s="1"/>
  <c r="AL36" i="1" s="1"/>
  <c r="AM36" i="1" s="1"/>
  <c r="AN36" i="1" s="1"/>
  <c r="AO36" i="1" s="1"/>
  <c r="AR36" i="1" s="1"/>
  <c r="AS45" i="1"/>
  <c r="AT45" i="1" s="1"/>
  <c r="AU45" i="1" s="1"/>
  <c r="AV45" i="1" s="1"/>
  <c r="BA45" i="1" s="1"/>
  <c r="AS39" i="1"/>
  <c r="AT39" i="1" s="1"/>
  <c r="AU39" i="1" s="1"/>
  <c r="AV39" i="1" s="1"/>
  <c r="AW39" i="1" s="1"/>
  <c r="AX39" i="1" s="1"/>
  <c r="BA39" i="1" s="1"/>
  <c r="AS58" i="1"/>
  <c r="AT58" i="1" s="1"/>
  <c r="AU58" i="1" s="1"/>
  <c r="AV58" i="1" s="1"/>
  <c r="AW58" i="1" s="1"/>
  <c r="BA58" i="1" s="1"/>
  <c r="AA40" i="1"/>
  <c r="AB40" i="1" s="1"/>
  <c r="AC40" i="1" s="1"/>
  <c r="AD40" i="1" s="1"/>
  <c r="AF40" i="1" s="1"/>
  <c r="AI40" i="1" s="1"/>
  <c r="BI61" i="1"/>
  <c r="BB61" i="1"/>
  <c r="BC61" i="1" s="1"/>
  <c r="BD61" i="1" s="1"/>
  <c r="BE61" i="1" s="1"/>
  <c r="BF61" i="1" s="1"/>
  <c r="BG61" i="1" s="1"/>
  <c r="BJ61" i="1" s="1"/>
  <c r="BH61" i="1"/>
  <c r="AS13" i="1"/>
  <c r="AT13" i="1" s="1"/>
  <c r="AU13" i="1" s="1"/>
  <c r="AV13" i="1" s="1"/>
  <c r="AX13" i="1" s="1"/>
  <c r="BA13" i="1" s="1"/>
  <c r="AS37" i="1"/>
  <c r="AT37" i="1" s="1"/>
  <c r="AU37" i="1" s="1"/>
  <c r="AV37" i="1" s="1"/>
  <c r="AX37" i="1" s="1"/>
  <c r="BA37" i="1" s="1"/>
  <c r="R14" i="1"/>
  <c r="S14" i="1" s="1"/>
  <c r="T14" i="1" s="1"/>
  <c r="U14" i="1" s="1"/>
  <c r="V14" i="1" s="1"/>
  <c r="W14" i="1" s="1"/>
  <c r="Z14" i="1" s="1"/>
  <c r="R32" i="1"/>
  <c r="S32" i="1" s="1"/>
  <c r="T32" i="1" s="1"/>
  <c r="U32" i="1" s="1"/>
  <c r="W32" i="1" s="1"/>
  <c r="Z32" i="1" s="1"/>
  <c r="AS35" i="1"/>
  <c r="AT35" i="1" s="1"/>
  <c r="AU35" i="1" s="1"/>
  <c r="AV35" i="1" s="1"/>
  <c r="AW35" i="1" s="1"/>
  <c r="AX35" i="1" s="1"/>
  <c r="BA35" i="1" s="1"/>
  <c r="BI5" i="1"/>
  <c r="BB5" i="1"/>
  <c r="BC5" i="1" s="1"/>
  <c r="BD5" i="1" s="1"/>
  <c r="BE5" i="1" s="1"/>
  <c r="BF5" i="1" s="1"/>
  <c r="BG5" i="1" s="1"/>
  <c r="BJ5" i="1" s="1"/>
  <c r="BH5" i="1"/>
  <c r="AY33" i="1"/>
  <c r="AS33" i="1"/>
  <c r="AT33" i="1" s="1"/>
  <c r="AU33" i="1" s="1"/>
  <c r="AV33" i="1" s="1"/>
  <c r="AW33" i="1" s="1"/>
  <c r="AX33" i="1" s="1"/>
  <c r="BA33" i="1" s="1"/>
  <c r="AS23" i="1"/>
  <c r="AT23" i="1" s="1"/>
  <c r="AU23" i="1" s="1"/>
  <c r="AV23" i="1" s="1"/>
  <c r="AX23" i="1" s="1"/>
  <c r="BA23" i="1" s="1"/>
  <c r="AJ44" i="1"/>
  <c r="AK44" i="1" s="1"/>
  <c r="AL44" i="1" s="1"/>
  <c r="AM44" i="1" s="1"/>
  <c r="AN44" i="1" s="1"/>
  <c r="AO44" i="1" s="1"/>
  <c r="AR44" i="1" s="1"/>
  <c r="AP7" i="1"/>
  <c r="AP27" i="1"/>
  <c r="AP46" i="1"/>
  <c r="AQ46" i="1"/>
  <c r="AY51" i="1"/>
  <c r="BB59" i="1"/>
  <c r="BC59" i="1" s="1"/>
  <c r="BD59" i="1" s="1"/>
  <c r="BE59" i="1" s="1"/>
  <c r="BF59" i="1" s="1"/>
  <c r="BG59" i="1" s="1"/>
  <c r="BJ59" i="1" s="1"/>
  <c r="AP31" i="1"/>
  <c r="AA42" i="1"/>
  <c r="AB42" i="1" s="1"/>
  <c r="AC42" i="1" s="1"/>
  <c r="AD42" i="1" s="1"/>
  <c r="AF42" i="1" s="1"/>
  <c r="AI42" i="1" s="1"/>
  <c r="Y42" i="1"/>
  <c r="AZ47" i="1"/>
  <c r="AS47" i="1"/>
  <c r="AT47" i="1" s="1"/>
  <c r="AU47" i="1" s="1"/>
  <c r="AV47" i="1" s="1"/>
  <c r="AW47" i="1" s="1"/>
  <c r="AX47" i="1" s="1"/>
  <c r="BA47" i="1" s="1"/>
  <c r="AY47" i="1"/>
  <c r="AP50" i="1"/>
  <c r="AY26" i="1"/>
  <c r="AS38" i="1"/>
  <c r="AT38" i="1" s="1"/>
  <c r="AU38" i="1" s="1"/>
  <c r="AV38" i="1" s="1"/>
  <c r="AW38" i="1" s="1"/>
  <c r="AX38" i="1" s="1"/>
  <c r="BA38" i="1" s="1"/>
  <c r="AS15" i="1"/>
  <c r="AT15" i="1" s="1"/>
  <c r="AU15" i="1" s="1"/>
  <c r="AV15" i="1" s="1"/>
  <c r="AW15" i="1" s="1"/>
  <c r="AX15" i="1" s="1"/>
  <c r="BA15" i="1" s="1"/>
  <c r="AP18" i="1"/>
  <c r="BI53" i="1"/>
  <c r="BB53" i="1"/>
  <c r="BC53" i="1" s="1"/>
  <c r="BD53" i="1" s="1"/>
  <c r="BE53" i="1" s="1"/>
  <c r="BF53" i="1" s="1"/>
  <c r="BG53" i="1" s="1"/>
  <c r="BJ53" i="1" s="1"/>
  <c r="AS56" i="1"/>
  <c r="AT56" i="1" s="1"/>
  <c r="AU56" i="1" s="1"/>
  <c r="AV56" i="1" s="1"/>
  <c r="AW56" i="1" s="1"/>
  <c r="AX56" i="1" s="1"/>
  <c r="BA56" i="1" s="1"/>
  <c r="AS25" i="1"/>
  <c r="AT25" i="1" s="1"/>
  <c r="AU25" i="1" s="1"/>
  <c r="AV25" i="1" s="1"/>
  <c r="AW25" i="1" s="1"/>
  <c r="AX25" i="1" s="1"/>
  <c r="BA25" i="1" s="1"/>
  <c r="AP19" i="1"/>
  <c r="AS43" i="1"/>
  <c r="AT43" i="1" s="1"/>
  <c r="AU43" i="1" s="1"/>
  <c r="AV43" i="1" s="1"/>
  <c r="AW43" i="1" s="1"/>
  <c r="AX43" i="1" s="1"/>
  <c r="BA43" i="1" s="1"/>
  <c r="BB55" i="1"/>
  <c r="BD55" i="1" s="1"/>
  <c r="BE55" i="1" s="1"/>
  <c r="BF55" i="1" s="1"/>
  <c r="BG55" i="1" s="1"/>
  <c r="BJ55" i="1" s="1"/>
  <c r="AP54" i="1"/>
  <c r="AZ21" i="1"/>
  <c r="AS21" i="1"/>
  <c r="AT21" i="1" s="1"/>
  <c r="AU21" i="1" s="1"/>
  <c r="AV21" i="1" s="1"/>
  <c r="AW21" i="1" s="1"/>
  <c r="AX21" i="1" s="1"/>
  <c r="BA21" i="1" s="1"/>
  <c r="AY21" i="1"/>
  <c r="AS41" i="1"/>
  <c r="AT41" i="1" s="1"/>
  <c r="AU41" i="1" s="1"/>
  <c r="AV41" i="1" s="1"/>
  <c r="AW41" i="1" s="1"/>
  <c r="AX41" i="1" s="1"/>
  <c r="BA41" i="1" s="1"/>
  <c r="BI49" i="1"/>
  <c r="BB49" i="1"/>
  <c r="BC49" i="1" s="1"/>
  <c r="BD49" i="1" s="1"/>
  <c r="BE49" i="1" s="1"/>
  <c r="BF49" i="1" s="1"/>
  <c r="BG49" i="1" s="1"/>
  <c r="BJ49" i="1" s="1"/>
  <c r="BH49" i="1"/>
  <c r="AY57" i="1"/>
  <c r="AG16" i="1"/>
  <c r="AP52" i="1"/>
  <c r="AS60" i="1"/>
  <c r="AT60" i="1" s="1"/>
  <c r="AU60" i="1" s="1"/>
  <c r="AV60" i="1" s="1"/>
  <c r="AW60" i="1" s="1"/>
  <c r="AX60" i="1" s="1"/>
  <c r="BA60" i="1" s="1"/>
  <c r="AG36" i="1"/>
  <c r="AS8" i="1"/>
  <c r="AU8" i="1" s="1"/>
  <c r="AV8" i="1" s="1"/>
  <c r="AX8" i="1" s="1"/>
  <c r="BA8" i="1" s="1"/>
  <c r="AQ8" i="1"/>
  <c r="AS17" i="1"/>
  <c r="AT17" i="1" s="1"/>
  <c r="AU17" i="1" s="1"/>
  <c r="AV17" i="1" s="1"/>
  <c r="AW17" i="1" s="1"/>
  <c r="AX17" i="1" s="1"/>
  <c r="BA17" i="1" s="1"/>
  <c r="AS29" i="1"/>
  <c r="AT29" i="1" s="1"/>
  <c r="AU29" i="1" s="1"/>
  <c r="AV29" i="1" s="1"/>
  <c r="BA29" i="1" s="1"/>
  <c r="AP45" i="1"/>
  <c r="AP39" i="1"/>
  <c r="AP58" i="1"/>
  <c r="AS11" i="1"/>
  <c r="AT11" i="1" s="1"/>
  <c r="AU11" i="1" s="1"/>
  <c r="AV11" i="1" s="1"/>
  <c r="AX11" i="1" s="1"/>
  <c r="BA11" i="1" s="1"/>
  <c r="AA22" i="1"/>
  <c r="AB22" i="1" s="1"/>
  <c r="AC22" i="1" s="1"/>
  <c r="AD22" i="1" s="1"/>
  <c r="AE22" i="1" s="1"/>
  <c r="AF22" i="1" s="1"/>
  <c r="AI22" i="1" s="1"/>
  <c r="X40" i="1"/>
  <c r="Y40" i="1"/>
  <c r="AS12" i="1"/>
  <c r="AT12" i="1" s="1"/>
  <c r="AU12" i="1" s="1"/>
  <c r="AV12" i="1" s="1"/>
  <c r="AX12" i="1" s="1"/>
  <c r="BA12" i="1" s="1"/>
  <c r="AS10" i="1"/>
  <c r="AU10" i="1" s="1"/>
  <c r="AV10" i="1" s="1"/>
  <c r="AW10" i="1" s="1"/>
  <c r="AX10" i="1" s="1"/>
  <c r="BA10" i="1" s="1"/>
  <c r="AQ10" i="1"/>
  <c r="AY61" i="1"/>
  <c r="AP13" i="1"/>
  <c r="AS30" i="1"/>
  <c r="AT30" i="1" s="1"/>
  <c r="AU30" i="1" s="1"/>
  <c r="AV30" i="1" s="1"/>
  <c r="AX30" i="1" s="1"/>
  <c r="BA30" i="1" s="1"/>
  <c r="AP37" i="1"/>
  <c r="O14" i="1"/>
  <c r="O32" i="1"/>
  <c r="AP35" i="1"/>
  <c r="AY5" i="1"/>
  <c r="AS9" i="1"/>
  <c r="AT9" i="1" s="1"/>
  <c r="AU9" i="1" s="1"/>
  <c r="AV9" i="1" s="1"/>
  <c r="AW9" i="1" s="1"/>
  <c r="AX9" i="1" s="1"/>
  <c r="BA9" i="1" s="1"/>
  <c r="AP33" i="1"/>
  <c r="AJ24" i="1"/>
  <c r="AK24" i="1" s="1"/>
  <c r="AL24" i="1" s="1"/>
  <c r="AN24" i="1" s="1"/>
  <c r="AO24" i="1" s="1"/>
  <c r="AR24" i="1" s="1"/>
  <c r="AP23" i="1"/>
  <c r="AJ28" i="1"/>
  <c r="AK28" i="1" s="1"/>
  <c r="AL28" i="1" s="1"/>
  <c r="AM28" i="1" s="1"/>
  <c r="AN28" i="1" s="1"/>
  <c r="AO28" i="1" s="1"/>
  <c r="AR28" i="1" s="1"/>
  <c r="AG44" i="1"/>
  <c r="AP4" i="1"/>
  <c r="L3" i="1"/>
  <c r="M2" i="1"/>
  <c r="AQ4" i="1"/>
  <c r="AY23" i="1" l="1"/>
  <c r="AZ13" i="5"/>
  <c r="AZ12" i="5"/>
  <c r="AY12" i="5"/>
  <c r="AY11" i="5"/>
  <c r="AY13" i="5"/>
  <c r="AZ46" i="1"/>
  <c r="AY38" i="1"/>
  <c r="AZ38" i="1"/>
  <c r="AZ54" i="1"/>
  <c r="AY54" i="1"/>
  <c r="AZ30" i="5"/>
  <c r="AY30" i="5"/>
  <c r="AH22" i="1"/>
  <c r="AG22" i="1"/>
  <c r="BH59" i="1"/>
  <c r="BI59" i="1"/>
  <c r="AH40" i="1"/>
  <c r="AG40" i="1"/>
  <c r="AH42" i="1"/>
  <c r="AZ46" i="5"/>
  <c r="BI48" i="5"/>
  <c r="AQ42" i="5"/>
  <c r="AP42" i="5"/>
  <c r="AZ30" i="1"/>
  <c r="AP24" i="1"/>
  <c r="AZ18" i="1"/>
  <c r="AZ10" i="1"/>
  <c r="AY10" i="1"/>
  <c r="BH57" i="1"/>
  <c r="BI57" i="1"/>
  <c r="BH53" i="1"/>
  <c r="AZ18" i="5"/>
  <c r="AY18" i="5"/>
  <c r="X16" i="5"/>
  <c r="AG32" i="5"/>
  <c r="AH32" i="5"/>
  <c r="AQ24" i="1"/>
  <c r="AZ12" i="1"/>
  <c r="AZ10" i="5"/>
  <c r="AY58" i="1"/>
  <c r="AZ58" i="1"/>
  <c r="AZ8" i="1"/>
  <c r="AY8" i="1"/>
  <c r="X32" i="1"/>
  <c r="Y32" i="1"/>
  <c r="AZ61" i="5"/>
  <c r="AY66" i="5"/>
  <c r="AP57" i="5"/>
  <c r="AY61" i="5"/>
  <c r="AZ59" i="5"/>
  <c r="AZ67" i="5"/>
  <c r="AY67" i="5"/>
  <c r="AQ57" i="5"/>
  <c r="AZ63" i="5"/>
  <c r="AZ66" i="5"/>
  <c r="AY64" i="5"/>
  <c r="AS65" i="5"/>
  <c r="AT65" i="5" s="1"/>
  <c r="AU65" i="5" s="1"/>
  <c r="AV65" i="5" s="1"/>
  <c r="AW65" i="5" s="1"/>
  <c r="AX65" i="5" s="1"/>
  <c r="BA65" i="5" s="1"/>
  <c r="AS28" i="5"/>
  <c r="AT28" i="5" s="1"/>
  <c r="AU28" i="5" s="1"/>
  <c r="AW28" i="5" s="1"/>
  <c r="AX28" i="5" s="1"/>
  <c r="BA28" i="5" s="1"/>
  <c r="AQ28" i="5"/>
  <c r="BB59" i="5"/>
  <c r="BC59" i="5" s="1"/>
  <c r="BD59" i="5" s="1"/>
  <c r="BE59" i="5" s="1"/>
  <c r="BF59" i="5" s="1"/>
  <c r="BG59" i="5" s="1"/>
  <c r="BJ59" i="5" s="1"/>
  <c r="BB37" i="5"/>
  <c r="BC37" i="5" s="1"/>
  <c r="BD37" i="5" s="1"/>
  <c r="BE37" i="5" s="1"/>
  <c r="BF37" i="5" s="1"/>
  <c r="BG37" i="5" s="1"/>
  <c r="BJ37" i="5" s="1"/>
  <c r="BH37" i="5"/>
  <c r="BI37" i="5"/>
  <c r="AZ37" i="5"/>
  <c r="BB60" i="5"/>
  <c r="BC60" i="5" s="1"/>
  <c r="BD60" i="5" s="1"/>
  <c r="BE60" i="5" s="1"/>
  <c r="BF60" i="5" s="1"/>
  <c r="BG60" i="5" s="1"/>
  <c r="BJ60" i="5" s="1"/>
  <c r="AZ60" i="5"/>
  <c r="BK26" i="5"/>
  <c r="BL26" i="5" s="1"/>
  <c r="BM26" i="5" s="1"/>
  <c r="BN26" i="5" s="1"/>
  <c r="BO26" i="5" s="1"/>
  <c r="BP26" i="5" s="1"/>
  <c r="BS26" i="5" s="1"/>
  <c r="BQ26" i="5"/>
  <c r="BR26" i="5"/>
  <c r="BI26" i="5"/>
  <c r="BB63" i="5"/>
  <c r="BC63" i="5" s="1"/>
  <c r="BD63" i="5" s="1"/>
  <c r="BE63" i="5" s="1"/>
  <c r="BF63" i="5" s="1"/>
  <c r="BG63" i="5" s="1"/>
  <c r="BJ63" i="5" s="1"/>
  <c r="AS34" i="5"/>
  <c r="AT34" i="5" s="1"/>
  <c r="AU34" i="5" s="1"/>
  <c r="AV34" i="5" s="1"/>
  <c r="AW34" i="5" s="1"/>
  <c r="AX34" i="5" s="1"/>
  <c r="BA34" i="5" s="1"/>
  <c r="BB46" i="5"/>
  <c r="BC46" i="5" s="1"/>
  <c r="BD46" i="5" s="1"/>
  <c r="BE46" i="5" s="1"/>
  <c r="BF46" i="5" s="1"/>
  <c r="BG46" i="5" s="1"/>
  <c r="BJ46" i="5" s="1"/>
  <c r="BB17" i="5"/>
  <c r="BC17" i="5" s="1"/>
  <c r="BD17" i="5" s="1"/>
  <c r="BE17" i="5" s="1"/>
  <c r="BF17" i="5" s="1"/>
  <c r="BG17" i="5" s="1"/>
  <c r="BJ17" i="5" s="1"/>
  <c r="BH17" i="5"/>
  <c r="BI17" i="5"/>
  <c r="AS36" i="5"/>
  <c r="AT36" i="5" s="1"/>
  <c r="AU36" i="5" s="1"/>
  <c r="AV36" i="5" s="1"/>
  <c r="AW36" i="5" s="1"/>
  <c r="AX36" i="5" s="1"/>
  <c r="BA36" i="5" s="1"/>
  <c r="AQ36" i="5"/>
  <c r="BK55" i="5"/>
  <c r="BL55" i="5" s="1"/>
  <c r="BM55" i="5" s="1"/>
  <c r="BN55" i="5" s="1"/>
  <c r="BO55" i="5" s="1"/>
  <c r="BP55" i="5" s="1"/>
  <c r="BS55" i="5" s="1"/>
  <c r="BR55" i="5"/>
  <c r="BC29" i="5"/>
  <c r="BD29" i="5" s="1"/>
  <c r="BE29" i="5" s="1"/>
  <c r="BF29" i="5" s="1"/>
  <c r="BG29" i="5" s="1"/>
  <c r="BJ29" i="5" s="1"/>
  <c r="AZ29" i="5"/>
  <c r="BB43" i="5"/>
  <c r="BC43" i="5" s="1"/>
  <c r="BD43" i="5" s="1"/>
  <c r="BE43" i="5" s="1"/>
  <c r="BF43" i="5" s="1"/>
  <c r="BG43" i="5" s="1"/>
  <c r="BJ43" i="5" s="1"/>
  <c r="BB25" i="5"/>
  <c r="BC25" i="5" s="1"/>
  <c r="BD25" i="5" s="1"/>
  <c r="BE25" i="5" s="1"/>
  <c r="BF25" i="5" s="1"/>
  <c r="BG25" i="5" s="1"/>
  <c r="BJ25" i="5" s="1"/>
  <c r="BI25" i="5"/>
  <c r="BB50" i="5"/>
  <c r="BC50" i="5" s="1"/>
  <c r="BD50" i="5" s="1"/>
  <c r="BE50" i="5" s="1"/>
  <c r="BF50" i="5" s="1"/>
  <c r="BG50" i="5" s="1"/>
  <c r="BJ50" i="5" s="1"/>
  <c r="BB10" i="5"/>
  <c r="BC10" i="5" s="1"/>
  <c r="BD10" i="5" s="1"/>
  <c r="BE10" i="5" s="1"/>
  <c r="BF10" i="5" s="1"/>
  <c r="BG10" i="5" s="1"/>
  <c r="BJ10" i="5" s="1"/>
  <c r="BK49" i="5"/>
  <c r="BL49" i="5" s="1"/>
  <c r="BM49" i="5" s="1"/>
  <c r="BO49" i="5" s="1"/>
  <c r="BP49" i="5" s="1"/>
  <c r="BS49" i="5" s="1"/>
  <c r="BK48" i="5"/>
  <c r="BL48" i="5" s="1"/>
  <c r="BM48" i="5" s="1"/>
  <c r="BN48" i="5" s="1"/>
  <c r="BP48" i="5" s="1"/>
  <c r="BS48" i="5" s="1"/>
  <c r="BB27" i="5"/>
  <c r="BC27" i="5" s="1"/>
  <c r="BD27" i="5" s="1"/>
  <c r="BE27" i="5" s="1"/>
  <c r="BF27" i="5" s="1"/>
  <c r="BG27" i="5" s="1"/>
  <c r="BJ27" i="5" s="1"/>
  <c r="AS44" i="5"/>
  <c r="AT44" i="5" s="1"/>
  <c r="AU44" i="5" s="1"/>
  <c r="AV44" i="5" s="1"/>
  <c r="AW44" i="5" s="1"/>
  <c r="AX44" i="5" s="1"/>
  <c r="BA44" i="5" s="1"/>
  <c r="AQ44" i="5"/>
  <c r="BC35" i="5"/>
  <c r="BD35" i="5" s="1"/>
  <c r="BE35" i="5" s="1"/>
  <c r="BF35" i="5" s="1"/>
  <c r="BG35" i="5" s="1"/>
  <c r="BJ35" i="5" s="1"/>
  <c r="BB68" i="5"/>
  <c r="BC68" i="5" s="1"/>
  <c r="BD68" i="5" s="1"/>
  <c r="BE68" i="5" s="1"/>
  <c r="BF68" i="5" s="1"/>
  <c r="BG68" i="5" s="1"/>
  <c r="BJ68" i="5" s="1"/>
  <c r="BH68" i="5"/>
  <c r="BI68" i="5"/>
  <c r="AZ68" i="5"/>
  <c r="AA40" i="5"/>
  <c r="AB40" i="5" s="1"/>
  <c r="AC40" i="5" s="1"/>
  <c r="AD40" i="5" s="1"/>
  <c r="AE40" i="5" s="1"/>
  <c r="AF40" i="5" s="1"/>
  <c r="AI40" i="5" s="1"/>
  <c r="BB41" i="5"/>
  <c r="BC41" i="5" s="1"/>
  <c r="BD41" i="5" s="1"/>
  <c r="BE41" i="5" s="1"/>
  <c r="BF41" i="5" s="1"/>
  <c r="BG41" i="5" s="1"/>
  <c r="BJ41" i="5" s="1"/>
  <c r="BI41" i="5"/>
  <c r="AZ41" i="5"/>
  <c r="BK51" i="5"/>
  <c r="BL51" i="5" s="1"/>
  <c r="BM51" i="5" s="1"/>
  <c r="BO51" i="5" s="1"/>
  <c r="BP51" i="5" s="1"/>
  <c r="BS51" i="5" s="1"/>
  <c r="BB58" i="5"/>
  <c r="BC58" i="5" s="1"/>
  <c r="BD58" i="5" s="1"/>
  <c r="BE58" i="5" s="1"/>
  <c r="BF58" i="5" s="1"/>
  <c r="BG58" i="5" s="1"/>
  <c r="BJ58" i="5" s="1"/>
  <c r="BB62" i="5"/>
  <c r="BC62" i="5" s="1"/>
  <c r="BD62" i="5" s="1"/>
  <c r="BE62" i="5" s="1"/>
  <c r="BF62" i="5" s="1"/>
  <c r="BG62" i="5" s="1"/>
  <c r="BJ62" i="5" s="1"/>
  <c r="BB21" i="5"/>
  <c r="BC21" i="5" s="1"/>
  <c r="BD21" i="5" s="1"/>
  <c r="BE21" i="5" s="1"/>
  <c r="BF21" i="5" s="1"/>
  <c r="BG21" i="5" s="1"/>
  <c r="BJ21" i="5" s="1"/>
  <c r="BH21" i="5"/>
  <c r="BI21" i="5"/>
  <c r="BB52" i="5"/>
  <c r="BD52" i="5" s="1"/>
  <c r="BE52" i="5" s="1"/>
  <c r="BG52" i="5" s="1"/>
  <c r="BJ52" i="5" s="1"/>
  <c r="BB9" i="5"/>
  <c r="BC9" i="5" s="1"/>
  <c r="BD9" i="5" s="1"/>
  <c r="BE9" i="5" s="1"/>
  <c r="BF9" i="5" s="1"/>
  <c r="BG9" i="5" s="1"/>
  <c r="BJ9" i="5" s="1"/>
  <c r="AZ9" i="5"/>
  <c r="BB19" i="5"/>
  <c r="BC19" i="5" s="1"/>
  <c r="BD19" i="5" s="1"/>
  <c r="BE19" i="5" s="1"/>
  <c r="BF19" i="5" s="1"/>
  <c r="BG19" i="5" s="1"/>
  <c r="BJ19" i="5" s="1"/>
  <c r="BH19" i="5"/>
  <c r="BI19" i="5"/>
  <c r="AZ19" i="5"/>
  <c r="BB47" i="5"/>
  <c r="BC47" i="5" s="1"/>
  <c r="BD47" i="5" s="1"/>
  <c r="BE47" i="5" s="1"/>
  <c r="BF47" i="5" s="1"/>
  <c r="BG47" i="5" s="1"/>
  <c r="BJ47" i="5" s="1"/>
  <c r="BH47" i="5"/>
  <c r="BI47" i="5"/>
  <c r="BB31" i="5"/>
  <c r="BC31" i="5" s="1"/>
  <c r="BD31" i="5" s="1"/>
  <c r="BE31" i="5" s="1"/>
  <c r="BF31" i="5" s="1"/>
  <c r="BG31" i="5" s="1"/>
  <c r="BJ31" i="5" s="1"/>
  <c r="BI31" i="5"/>
  <c r="BB23" i="5"/>
  <c r="BC23" i="5" s="1"/>
  <c r="BD23" i="5" s="1"/>
  <c r="BE23" i="5" s="1"/>
  <c r="BF23" i="5" s="1"/>
  <c r="BG23" i="5" s="1"/>
  <c r="BJ23" i="5" s="1"/>
  <c r="BH23" i="5"/>
  <c r="BI23" i="5"/>
  <c r="AZ23" i="5"/>
  <c r="AP65" i="5"/>
  <c r="AQ65" i="5"/>
  <c r="AS57" i="5"/>
  <c r="AT57" i="5" s="1"/>
  <c r="AU57" i="5" s="1"/>
  <c r="AV57" i="5" s="1"/>
  <c r="AW57" i="5" s="1"/>
  <c r="AX57" i="5" s="1"/>
  <c r="BA57" i="5" s="1"/>
  <c r="AZ57" i="5"/>
  <c r="AP28" i="5"/>
  <c r="AY59" i="5"/>
  <c r="BH69" i="5"/>
  <c r="BB69" i="5"/>
  <c r="BC69" i="5" s="1"/>
  <c r="BD69" i="5" s="1"/>
  <c r="BE69" i="5" s="1"/>
  <c r="BF69" i="5" s="1"/>
  <c r="BG69" i="5" s="1"/>
  <c r="BJ69" i="5" s="1"/>
  <c r="AY37" i="5"/>
  <c r="AY60" i="5"/>
  <c r="BH26" i="5"/>
  <c r="AA16" i="5"/>
  <c r="AB16" i="5" s="1"/>
  <c r="AC16" i="5" s="1"/>
  <c r="AD16" i="5" s="1"/>
  <c r="AE16" i="5" s="1"/>
  <c r="AF16" i="5" s="1"/>
  <c r="AI16" i="5" s="1"/>
  <c r="Y16" i="5"/>
  <c r="BC13" i="5"/>
  <c r="BD13" i="5" s="1"/>
  <c r="BE13" i="5" s="1"/>
  <c r="BF13" i="5" s="1"/>
  <c r="BG13" i="5" s="1"/>
  <c r="BJ13" i="5" s="1"/>
  <c r="AY63" i="5"/>
  <c r="BB61" i="5"/>
  <c r="BC61" i="5" s="1"/>
  <c r="BD61" i="5" s="1"/>
  <c r="BE61" i="5" s="1"/>
  <c r="BF61" i="5" s="1"/>
  <c r="BG61" i="5" s="1"/>
  <c r="BJ61" i="5" s="1"/>
  <c r="BK53" i="5"/>
  <c r="BL53" i="5" s="1"/>
  <c r="BM53" i="5" s="1"/>
  <c r="BN53" i="5" s="1"/>
  <c r="BO53" i="5" s="1"/>
  <c r="BP53" i="5" s="1"/>
  <c r="BS53" i="5" s="1"/>
  <c r="BR53" i="5"/>
  <c r="AS42" i="5"/>
  <c r="AT42" i="5" s="1"/>
  <c r="AU42" i="5" s="1"/>
  <c r="AV42" i="5" s="1"/>
  <c r="AW42" i="5" s="1"/>
  <c r="AX42" i="5" s="1"/>
  <c r="BA42" i="5" s="1"/>
  <c r="AP34" i="5"/>
  <c r="AQ34" i="5"/>
  <c r="AS20" i="5"/>
  <c r="AT20" i="5" s="1"/>
  <c r="AU20" i="5" s="1"/>
  <c r="AV20" i="5" s="1"/>
  <c r="AW20" i="5" s="1"/>
  <c r="AX20" i="5" s="1"/>
  <c r="BA20" i="5" s="1"/>
  <c r="AZ20" i="5"/>
  <c r="AS14" i="5"/>
  <c r="AT14" i="5" s="1"/>
  <c r="AU14" i="5" s="1"/>
  <c r="AV14" i="5" s="1"/>
  <c r="AW14" i="5" s="1"/>
  <c r="AX14" i="5" s="1"/>
  <c r="BA14" i="5" s="1"/>
  <c r="AY14" i="5"/>
  <c r="AZ14" i="5"/>
  <c r="AQ14" i="5"/>
  <c r="AJ32" i="5"/>
  <c r="AL32" i="5" s="1"/>
  <c r="AO32" i="5" s="1"/>
  <c r="AR32" i="5" s="1"/>
  <c r="AJ24" i="5"/>
  <c r="AK24" i="5" s="1"/>
  <c r="AL24" i="5" s="1"/>
  <c r="AM24" i="5" s="1"/>
  <c r="AN24" i="5" s="1"/>
  <c r="AO24" i="5" s="1"/>
  <c r="AR24" i="5" s="1"/>
  <c r="BB15" i="5"/>
  <c r="BC15" i="5" s="1"/>
  <c r="BD15" i="5" s="1"/>
  <c r="BE15" i="5" s="1"/>
  <c r="BF15" i="5" s="1"/>
  <c r="BG15" i="5" s="1"/>
  <c r="BJ15" i="5" s="1"/>
  <c r="AZ15" i="5"/>
  <c r="AY46" i="5"/>
  <c r="AY17" i="5"/>
  <c r="AZ17" i="5"/>
  <c r="BB8" i="5"/>
  <c r="BC8" i="5" s="1"/>
  <c r="BD8" i="5" s="1"/>
  <c r="BE8" i="5" s="1"/>
  <c r="BF8" i="5" s="1"/>
  <c r="BG8" i="5" s="1"/>
  <c r="BJ8" i="5" s="1"/>
  <c r="AP36" i="5"/>
  <c r="BH55" i="5"/>
  <c r="BI55" i="5"/>
  <c r="AY29" i="5"/>
  <c r="BB56" i="5"/>
  <c r="BC56" i="5" s="1"/>
  <c r="BD56" i="5" s="1"/>
  <c r="BE56" i="5" s="1"/>
  <c r="BF56" i="5" s="1"/>
  <c r="BG56" i="5" s="1"/>
  <c r="BJ56" i="5" s="1"/>
  <c r="BH56" i="5"/>
  <c r="AZ56" i="5"/>
  <c r="BB11" i="5"/>
  <c r="BC11" i="5" s="1"/>
  <c r="BD11" i="5" s="1"/>
  <c r="BE11" i="5" s="1"/>
  <c r="BF11" i="5" s="1"/>
  <c r="BG11" i="5" s="1"/>
  <c r="BJ11" i="5" s="1"/>
  <c r="AZ11" i="5"/>
  <c r="BK5" i="5"/>
  <c r="BL5" i="5" s="1"/>
  <c r="BM5" i="5" s="1"/>
  <c r="BN5" i="5" s="1"/>
  <c r="BO5" i="5" s="1"/>
  <c r="BP5" i="5" s="1"/>
  <c r="BS5" i="5" s="1"/>
  <c r="BQ5" i="5"/>
  <c r="BR5" i="5"/>
  <c r="AY43" i="5"/>
  <c r="AZ43" i="5"/>
  <c r="AY25" i="5"/>
  <c r="AZ25" i="5"/>
  <c r="AY50" i="5"/>
  <c r="AZ50" i="5"/>
  <c r="BB39" i="5"/>
  <c r="BC39" i="5" s="1"/>
  <c r="BD39" i="5" s="1"/>
  <c r="BE39" i="5" s="1"/>
  <c r="BF39" i="5" s="1"/>
  <c r="BG39" i="5" s="1"/>
  <c r="BJ39" i="5" s="1"/>
  <c r="BI39" i="5"/>
  <c r="AY10" i="5"/>
  <c r="BB12" i="5"/>
  <c r="BC12" i="5" s="1"/>
  <c r="BD12" i="5" s="1"/>
  <c r="BE12" i="5" s="1"/>
  <c r="BF12" i="5" s="1"/>
  <c r="BG12" i="5" s="1"/>
  <c r="BJ12" i="5" s="1"/>
  <c r="BH49" i="5"/>
  <c r="BI49" i="5"/>
  <c r="BH48" i="5"/>
  <c r="BB33" i="5"/>
  <c r="BC33" i="5" s="1"/>
  <c r="BD33" i="5" s="1"/>
  <c r="BE33" i="5" s="1"/>
  <c r="BF33" i="5" s="1"/>
  <c r="BG33" i="5" s="1"/>
  <c r="BJ33" i="5" s="1"/>
  <c r="BH33" i="5"/>
  <c r="BI33" i="5"/>
  <c r="AZ33" i="5"/>
  <c r="AY27" i="5"/>
  <c r="AZ27" i="5"/>
  <c r="BB7" i="5"/>
  <c r="BC7" i="5" s="1"/>
  <c r="BD7" i="5" s="1"/>
  <c r="BE7" i="5" s="1"/>
  <c r="BF7" i="5" s="1"/>
  <c r="BG7" i="5" s="1"/>
  <c r="BJ7" i="5" s="1"/>
  <c r="BH7" i="5"/>
  <c r="BI7" i="5"/>
  <c r="AP44" i="5"/>
  <c r="AY35" i="5"/>
  <c r="AZ35" i="5"/>
  <c r="AY68" i="5"/>
  <c r="X40" i="5"/>
  <c r="Y40" i="5"/>
  <c r="AY41" i="5"/>
  <c r="BB30" i="5"/>
  <c r="BC30" i="5" s="1"/>
  <c r="BD30" i="5" s="1"/>
  <c r="BE30" i="5" s="1"/>
  <c r="BF30" i="5" s="1"/>
  <c r="BG30" i="5" s="1"/>
  <c r="BJ30" i="5" s="1"/>
  <c r="BB66" i="5"/>
  <c r="BC66" i="5" s="1"/>
  <c r="BD66" i="5" s="1"/>
  <c r="BE66" i="5" s="1"/>
  <c r="BF66" i="5" s="1"/>
  <c r="BG66" i="5" s="1"/>
  <c r="BJ66" i="5" s="1"/>
  <c r="BH51" i="5"/>
  <c r="BI51" i="5"/>
  <c r="AY58" i="5"/>
  <c r="AZ58" i="5"/>
  <c r="BC18" i="5"/>
  <c r="BD18" i="5" s="1"/>
  <c r="BE18" i="5" s="1"/>
  <c r="BF18" i="5" s="1"/>
  <c r="BG18" i="5" s="1"/>
  <c r="BJ18" i="5" s="1"/>
  <c r="AY62" i="5"/>
  <c r="AZ62" i="5"/>
  <c r="BB67" i="5"/>
  <c r="BC67" i="5" s="1"/>
  <c r="BD67" i="5" s="1"/>
  <c r="BE67" i="5" s="1"/>
  <c r="BF67" i="5" s="1"/>
  <c r="BG67" i="5" s="1"/>
  <c r="BJ67" i="5" s="1"/>
  <c r="BB45" i="5"/>
  <c r="BC45" i="5" s="1"/>
  <c r="BD45" i="5" s="1"/>
  <c r="BE45" i="5" s="1"/>
  <c r="BF45" i="5" s="1"/>
  <c r="BG45" i="5" s="1"/>
  <c r="BJ45" i="5" s="1"/>
  <c r="BI45" i="5"/>
  <c r="AZ45" i="5"/>
  <c r="AY21" i="5"/>
  <c r="AZ21" i="5"/>
  <c r="BB64" i="5"/>
  <c r="BC64" i="5" s="1"/>
  <c r="BD64" i="5" s="1"/>
  <c r="BE64" i="5" s="1"/>
  <c r="BF64" i="5" s="1"/>
  <c r="BG64" i="5" s="1"/>
  <c r="BJ64" i="5" s="1"/>
  <c r="AZ64" i="5"/>
  <c r="AY52" i="5"/>
  <c r="AZ52" i="5"/>
  <c r="AY9" i="5"/>
  <c r="AY19" i="5"/>
  <c r="AY47" i="5"/>
  <c r="AZ47" i="5"/>
  <c r="AY31" i="5"/>
  <c r="AZ31" i="5"/>
  <c r="AY23" i="5"/>
  <c r="BB4" i="5"/>
  <c r="BC4" i="5" s="1"/>
  <c r="BD4" i="5" s="1"/>
  <c r="BE4" i="5" s="1"/>
  <c r="BF4" i="5" s="1"/>
  <c r="BG4" i="5" s="1"/>
  <c r="BJ4" i="5" s="1"/>
  <c r="R3" i="5"/>
  <c r="S2" i="5"/>
  <c r="AS28" i="1"/>
  <c r="AT28" i="1" s="1"/>
  <c r="AU28" i="1" s="1"/>
  <c r="AV28" i="1" s="1"/>
  <c r="AW28" i="1" s="1"/>
  <c r="AX28" i="1" s="1"/>
  <c r="BA28" i="1" s="1"/>
  <c r="AZ28" i="1"/>
  <c r="AQ28" i="1"/>
  <c r="BB9" i="1"/>
  <c r="BC9" i="1" s="1"/>
  <c r="BD9" i="1" s="1"/>
  <c r="BE9" i="1" s="1"/>
  <c r="BG9" i="1" s="1"/>
  <c r="BJ9" i="1" s="1"/>
  <c r="AZ9" i="1"/>
  <c r="BB30" i="1"/>
  <c r="BC30" i="1" s="1"/>
  <c r="BD30" i="1" s="1"/>
  <c r="BE30" i="1" s="1"/>
  <c r="BF30" i="1" s="1"/>
  <c r="BG30" i="1" s="1"/>
  <c r="BJ30" i="1" s="1"/>
  <c r="BB12" i="1"/>
  <c r="BC12" i="1" s="1"/>
  <c r="BD12" i="1" s="1"/>
  <c r="BE12" i="1" s="1"/>
  <c r="BG12" i="1" s="1"/>
  <c r="BJ12" i="1" s="1"/>
  <c r="BB11" i="1"/>
  <c r="BC11" i="1" s="1"/>
  <c r="BD11" i="1" s="1"/>
  <c r="BE11" i="1" s="1"/>
  <c r="BF11" i="1" s="1"/>
  <c r="BG11" i="1" s="1"/>
  <c r="BJ11" i="1" s="1"/>
  <c r="BH11" i="1"/>
  <c r="BI11" i="1"/>
  <c r="AZ11" i="1"/>
  <c r="BB29" i="1"/>
  <c r="BC29" i="1" s="1"/>
  <c r="BD29" i="1" s="1"/>
  <c r="BE29" i="1" s="1"/>
  <c r="BF29" i="1" s="1"/>
  <c r="BG29" i="1" s="1"/>
  <c r="BJ29" i="1" s="1"/>
  <c r="AZ29" i="1"/>
  <c r="BB17" i="1"/>
  <c r="BC17" i="1" s="1"/>
  <c r="BD17" i="1" s="1"/>
  <c r="BE17" i="1" s="1"/>
  <c r="BF17" i="1" s="1"/>
  <c r="BG17" i="1" s="1"/>
  <c r="BJ17" i="1" s="1"/>
  <c r="BB60" i="1"/>
  <c r="BC60" i="1" s="1"/>
  <c r="BD60" i="1" s="1"/>
  <c r="BE60" i="1" s="1"/>
  <c r="BF60" i="1" s="1"/>
  <c r="BG60" i="1" s="1"/>
  <c r="BJ60" i="1" s="1"/>
  <c r="BB41" i="1"/>
  <c r="BC41" i="1" s="1"/>
  <c r="BD41" i="1" s="1"/>
  <c r="BE41" i="1" s="1"/>
  <c r="BF41" i="1" s="1"/>
  <c r="BG41" i="1" s="1"/>
  <c r="BJ41" i="1" s="1"/>
  <c r="AZ41" i="1"/>
  <c r="BL55" i="1"/>
  <c r="BM55" i="1" s="1"/>
  <c r="BN55" i="1" s="1"/>
  <c r="BO55" i="1" s="1"/>
  <c r="BP55" i="1" s="1"/>
  <c r="BS55" i="1" s="1"/>
  <c r="BB43" i="1"/>
  <c r="BC43" i="1" s="1"/>
  <c r="BD43" i="1" s="1"/>
  <c r="BE43" i="1" s="1"/>
  <c r="BF43" i="1" s="1"/>
  <c r="BG43" i="1" s="1"/>
  <c r="BJ43" i="1" s="1"/>
  <c r="BB25" i="1"/>
  <c r="BC25" i="1" s="1"/>
  <c r="BD25" i="1" s="1"/>
  <c r="BE25" i="1" s="1"/>
  <c r="BF25" i="1" s="1"/>
  <c r="BG25" i="1" s="1"/>
  <c r="BJ25" i="1" s="1"/>
  <c r="BB56" i="1"/>
  <c r="BC56" i="1" s="1"/>
  <c r="BD56" i="1" s="1"/>
  <c r="BE56" i="1" s="1"/>
  <c r="BF56" i="1" s="1"/>
  <c r="BG56" i="1" s="1"/>
  <c r="BJ56" i="1" s="1"/>
  <c r="BB15" i="1"/>
  <c r="BC15" i="1" s="1"/>
  <c r="BD15" i="1" s="1"/>
  <c r="BE15" i="1" s="1"/>
  <c r="BF15" i="1" s="1"/>
  <c r="BG15" i="1" s="1"/>
  <c r="BJ15" i="1" s="1"/>
  <c r="AZ15" i="1"/>
  <c r="AJ42" i="1"/>
  <c r="AK42" i="1" s="1"/>
  <c r="AL42" i="1" s="1"/>
  <c r="AM42" i="1" s="1"/>
  <c r="AN42" i="1" s="1"/>
  <c r="AO42" i="1" s="1"/>
  <c r="AR42" i="1" s="1"/>
  <c r="AS44" i="1"/>
  <c r="AT44" i="1" s="1"/>
  <c r="AU44" i="1" s="1"/>
  <c r="AV44" i="1" s="1"/>
  <c r="AW44" i="1" s="1"/>
  <c r="AX44" i="1" s="1"/>
  <c r="BA44" i="1" s="1"/>
  <c r="AY44" i="1"/>
  <c r="AZ44" i="1"/>
  <c r="AQ44" i="1"/>
  <c r="BB35" i="1"/>
  <c r="BC35" i="1" s="1"/>
  <c r="BD35" i="1" s="1"/>
  <c r="BE35" i="1" s="1"/>
  <c r="BF35" i="1" s="1"/>
  <c r="BG35" i="1" s="1"/>
  <c r="BJ35" i="1" s="1"/>
  <c r="BH35" i="1"/>
  <c r="BI35" i="1"/>
  <c r="AA14" i="1"/>
  <c r="AB14" i="1" s="1"/>
  <c r="AC14" i="1" s="1"/>
  <c r="AD14" i="1" s="1"/>
  <c r="AE14" i="1" s="1"/>
  <c r="AF14" i="1" s="1"/>
  <c r="AI14" i="1" s="1"/>
  <c r="AH14" i="1"/>
  <c r="BB37" i="1"/>
  <c r="BC37" i="1" s="1"/>
  <c r="BD37" i="1" s="1"/>
  <c r="BE37" i="1" s="1"/>
  <c r="BG37" i="1" s="1"/>
  <c r="BJ37" i="1" s="1"/>
  <c r="AZ37" i="1"/>
  <c r="BB13" i="1"/>
  <c r="BC13" i="1" s="1"/>
  <c r="BD13" i="1" s="1"/>
  <c r="BE13" i="1" s="1"/>
  <c r="BF13" i="1" s="1"/>
  <c r="BG13" i="1" s="1"/>
  <c r="BJ13" i="1" s="1"/>
  <c r="BB39" i="1"/>
  <c r="BC39" i="1" s="1"/>
  <c r="BD39" i="1" s="1"/>
  <c r="BE39" i="1" s="1"/>
  <c r="BF39" i="1" s="1"/>
  <c r="BG39" i="1" s="1"/>
  <c r="BJ39" i="1" s="1"/>
  <c r="BI39" i="1"/>
  <c r="BB45" i="1"/>
  <c r="BC45" i="1" s="1"/>
  <c r="BD45" i="1" s="1"/>
  <c r="BE45" i="1" s="1"/>
  <c r="BF45" i="1" s="1"/>
  <c r="BJ45" i="1" s="1"/>
  <c r="AZ45" i="1"/>
  <c r="BB52" i="1"/>
  <c r="BD52" i="1" s="1"/>
  <c r="BE52" i="1" s="1"/>
  <c r="BF52" i="1" s="1"/>
  <c r="BG52" i="1" s="1"/>
  <c r="BJ52" i="1" s="1"/>
  <c r="AS16" i="1"/>
  <c r="AT16" i="1" s="1"/>
  <c r="AU16" i="1" s="1"/>
  <c r="AV16" i="1" s="1"/>
  <c r="AX16" i="1" s="1"/>
  <c r="BA16" i="1" s="1"/>
  <c r="BB18" i="1"/>
  <c r="BC18" i="1" s="1"/>
  <c r="BD18" i="1" s="1"/>
  <c r="BE18" i="1" s="1"/>
  <c r="BF18" i="1" s="1"/>
  <c r="BG18" i="1" s="1"/>
  <c r="BJ18" i="1" s="1"/>
  <c r="BK26" i="1"/>
  <c r="BL26" i="1" s="1"/>
  <c r="BN26" i="1" s="1"/>
  <c r="BO26" i="1" s="1"/>
  <c r="BP26" i="1" s="1"/>
  <c r="BS26" i="1" s="1"/>
  <c r="BI26" i="1"/>
  <c r="BB50" i="1"/>
  <c r="BC50" i="1" s="1"/>
  <c r="BD50" i="1" s="1"/>
  <c r="BE50" i="1" s="1"/>
  <c r="BF50" i="1" s="1"/>
  <c r="BJ50" i="1" s="1"/>
  <c r="BB31" i="1"/>
  <c r="BC31" i="1" s="1"/>
  <c r="BD31" i="1" s="1"/>
  <c r="BE31" i="1" s="1"/>
  <c r="BF31" i="1" s="1"/>
  <c r="BG31" i="1" s="1"/>
  <c r="BJ31" i="1" s="1"/>
  <c r="BK51" i="1"/>
  <c r="BL51" i="1" s="1"/>
  <c r="BM51" i="1" s="1"/>
  <c r="BN51" i="1" s="1"/>
  <c r="BP51" i="1" s="1"/>
  <c r="BS51" i="1" s="1"/>
  <c r="BB46" i="1"/>
  <c r="BC46" i="1" s="1"/>
  <c r="BD46" i="1" s="1"/>
  <c r="BE46" i="1" s="1"/>
  <c r="BF46" i="1" s="1"/>
  <c r="BG46" i="1" s="1"/>
  <c r="BJ46" i="1" s="1"/>
  <c r="BB27" i="1"/>
  <c r="BC27" i="1" s="1"/>
  <c r="BD27" i="1" s="1"/>
  <c r="BE27" i="1" s="1"/>
  <c r="BF27" i="1" s="1"/>
  <c r="BG27" i="1" s="1"/>
  <c r="BJ27" i="1" s="1"/>
  <c r="BI27" i="1"/>
  <c r="AP28" i="1"/>
  <c r="AS24" i="1"/>
  <c r="AT24" i="1" s="1"/>
  <c r="AV24" i="1" s="1"/>
  <c r="AW24" i="1" s="1"/>
  <c r="BA24" i="1" s="1"/>
  <c r="AY9" i="1"/>
  <c r="AY30" i="1"/>
  <c r="BB10" i="1"/>
  <c r="BC10" i="1" s="1"/>
  <c r="BD10" i="1" s="1"/>
  <c r="BE10" i="1" s="1"/>
  <c r="BF10" i="1" s="1"/>
  <c r="BJ10" i="1" s="1"/>
  <c r="AY12" i="1"/>
  <c r="AJ22" i="1"/>
  <c r="AK22" i="1" s="1"/>
  <c r="AL22" i="1" s="1"/>
  <c r="AM22" i="1" s="1"/>
  <c r="AN22" i="1" s="1"/>
  <c r="AO22" i="1" s="1"/>
  <c r="AR22" i="1" s="1"/>
  <c r="AY11" i="1"/>
  <c r="AY29" i="1"/>
  <c r="AY17" i="1"/>
  <c r="AZ17" i="1"/>
  <c r="BB8" i="1"/>
  <c r="BC8" i="1" s="1"/>
  <c r="BD8" i="1" s="1"/>
  <c r="BE8" i="1" s="1"/>
  <c r="BF8" i="1" s="1"/>
  <c r="BG8" i="1" s="1"/>
  <c r="BJ8" i="1" s="1"/>
  <c r="AY60" i="1"/>
  <c r="AZ60" i="1"/>
  <c r="BK49" i="1"/>
  <c r="BL49" i="1" s="1"/>
  <c r="BM49" i="1" s="1"/>
  <c r="BN49" i="1" s="1"/>
  <c r="BO49" i="1" s="1"/>
  <c r="BP49" i="1" s="1"/>
  <c r="BS49" i="1" s="1"/>
  <c r="BQ49" i="1"/>
  <c r="BR49" i="1"/>
  <c r="AY41" i="1"/>
  <c r="BB21" i="1"/>
  <c r="BC21" i="1" s="1"/>
  <c r="BD21" i="1" s="1"/>
  <c r="BE21" i="1" s="1"/>
  <c r="BF21" i="1" s="1"/>
  <c r="BG21" i="1" s="1"/>
  <c r="BJ21" i="1" s="1"/>
  <c r="BI21" i="1"/>
  <c r="BH55" i="1"/>
  <c r="BI55" i="1"/>
  <c r="AY43" i="1"/>
  <c r="AZ43" i="1"/>
  <c r="AY25" i="1"/>
  <c r="AZ25" i="1"/>
  <c r="AY56" i="1"/>
  <c r="AZ56" i="1"/>
  <c r="BK53" i="1"/>
  <c r="BL53" i="1" s="1"/>
  <c r="BM53" i="1" s="1"/>
  <c r="BN53" i="1" s="1"/>
  <c r="BO53" i="1" s="1"/>
  <c r="BP53" i="1" s="1"/>
  <c r="BS53" i="1" s="1"/>
  <c r="BR53" i="1"/>
  <c r="AY15" i="1"/>
  <c r="BB38" i="1"/>
  <c r="BC38" i="1" s="1"/>
  <c r="BD38" i="1" s="1"/>
  <c r="BE38" i="1" s="1"/>
  <c r="BG38" i="1" s="1"/>
  <c r="BJ38" i="1" s="1"/>
  <c r="BB47" i="1"/>
  <c r="BC47" i="1" s="1"/>
  <c r="BD47" i="1" s="1"/>
  <c r="BE47" i="1" s="1"/>
  <c r="BF47" i="1" s="1"/>
  <c r="BG47" i="1" s="1"/>
  <c r="BJ47" i="1" s="1"/>
  <c r="BI47" i="1"/>
  <c r="AG42" i="1"/>
  <c r="BL59" i="1"/>
  <c r="BM59" i="1" s="1"/>
  <c r="BN59" i="1" s="1"/>
  <c r="BO59" i="1" s="1"/>
  <c r="BP59" i="1" s="1"/>
  <c r="BS59" i="1" s="1"/>
  <c r="AP44" i="1"/>
  <c r="BB23" i="1"/>
  <c r="BC23" i="1" s="1"/>
  <c r="BD23" i="1" s="1"/>
  <c r="BE23" i="1" s="1"/>
  <c r="BF23" i="1" s="1"/>
  <c r="BG23" i="1" s="1"/>
  <c r="BJ23" i="1" s="1"/>
  <c r="AZ23" i="1"/>
  <c r="BB33" i="1"/>
  <c r="BC33" i="1" s="1"/>
  <c r="BD33" i="1" s="1"/>
  <c r="BE33" i="1" s="1"/>
  <c r="BF33" i="1" s="1"/>
  <c r="BG33" i="1" s="1"/>
  <c r="BJ33" i="1" s="1"/>
  <c r="BH33" i="1"/>
  <c r="BI33" i="1"/>
  <c r="AZ33" i="1"/>
  <c r="BK5" i="1"/>
  <c r="BL5" i="1" s="1"/>
  <c r="BM5" i="1" s="1"/>
  <c r="BN5" i="1" s="1"/>
  <c r="BO5" i="1" s="1"/>
  <c r="BP5" i="1" s="1"/>
  <c r="BS5" i="1" s="1"/>
  <c r="BQ5" i="1"/>
  <c r="BR5" i="1"/>
  <c r="AY35" i="1"/>
  <c r="AZ35" i="1"/>
  <c r="AA32" i="1"/>
  <c r="AB32" i="1" s="1"/>
  <c r="AC32" i="1" s="1"/>
  <c r="AD32" i="1" s="1"/>
  <c r="AE32" i="1" s="1"/>
  <c r="AI32" i="1" s="1"/>
  <c r="X14" i="1"/>
  <c r="Y14" i="1"/>
  <c r="AY37" i="1"/>
  <c r="AY13" i="1"/>
  <c r="AZ13" i="1"/>
  <c r="BK61" i="1"/>
  <c r="BL61" i="1" s="1"/>
  <c r="BM61" i="1" s="1"/>
  <c r="BN61" i="1" s="1"/>
  <c r="BO61" i="1" s="1"/>
  <c r="BP61" i="1" s="1"/>
  <c r="BS61" i="1" s="1"/>
  <c r="BR61" i="1"/>
  <c r="AJ40" i="1"/>
  <c r="AK40" i="1" s="1"/>
  <c r="AL40" i="1" s="1"/>
  <c r="AM40" i="1" s="1"/>
  <c r="AO40" i="1" s="1"/>
  <c r="AR40" i="1" s="1"/>
  <c r="BB58" i="1"/>
  <c r="BC58" i="1" s="1"/>
  <c r="BD58" i="1" s="1"/>
  <c r="BE58" i="1" s="1"/>
  <c r="BG58" i="1" s="1"/>
  <c r="BJ58" i="1" s="1"/>
  <c r="AY39" i="1"/>
  <c r="AZ39" i="1"/>
  <c r="AY45" i="1"/>
  <c r="AS36" i="1"/>
  <c r="AT36" i="1" s="1"/>
  <c r="AU36" i="1" s="1"/>
  <c r="AV36" i="1" s="1"/>
  <c r="AW36" i="1" s="1"/>
  <c r="AX36" i="1" s="1"/>
  <c r="BA36" i="1" s="1"/>
  <c r="AY36" i="1"/>
  <c r="AZ36" i="1"/>
  <c r="AQ36" i="1"/>
  <c r="AY52" i="1"/>
  <c r="AZ52" i="1"/>
  <c r="AP16" i="1"/>
  <c r="AQ16" i="1"/>
  <c r="BK57" i="1"/>
  <c r="BL57" i="1" s="1"/>
  <c r="BM57" i="1" s="1"/>
  <c r="BN57" i="1" s="1"/>
  <c r="BO57" i="1" s="1"/>
  <c r="BP57" i="1" s="1"/>
  <c r="BS57" i="1" s="1"/>
  <c r="BB54" i="1"/>
  <c r="BC54" i="1" s="1"/>
  <c r="BD54" i="1" s="1"/>
  <c r="BE54" i="1" s="1"/>
  <c r="BF54" i="1" s="1"/>
  <c r="BG54" i="1" s="1"/>
  <c r="BJ54" i="1" s="1"/>
  <c r="BB19" i="1"/>
  <c r="BC19" i="1" s="1"/>
  <c r="BD19" i="1" s="1"/>
  <c r="BE19" i="1" s="1"/>
  <c r="BF19" i="1" s="1"/>
  <c r="BG19" i="1" s="1"/>
  <c r="BJ19" i="1" s="1"/>
  <c r="BH19" i="1"/>
  <c r="BI19" i="1"/>
  <c r="AZ19" i="1"/>
  <c r="AY18" i="1"/>
  <c r="BH26" i="1"/>
  <c r="AY50" i="1"/>
  <c r="AZ50" i="1"/>
  <c r="AY31" i="1"/>
  <c r="AZ31" i="1"/>
  <c r="BH51" i="1"/>
  <c r="BI51" i="1"/>
  <c r="AY46" i="1"/>
  <c r="AY27" i="1"/>
  <c r="AZ27" i="1"/>
  <c r="BB7" i="1"/>
  <c r="BC7" i="1" s="1"/>
  <c r="BD7" i="1" s="1"/>
  <c r="BE7" i="1" s="1"/>
  <c r="BF7" i="1" s="1"/>
  <c r="BG7" i="1" s="1"/>
  <c r="BJ7" i="1" s="1"/>
  <c r="BH7" i="1"/>
  <c r="BI7" i="1"/>
  <c r="AZ4" i="1"/>
  <c r="AY4" i="1"/>
  <c r="M3" i="1"/>
  <c r="N2" i="1"/>
  <c r="BR26" i="1" l="1"/>
  <c r="BI56" i="1"/>
  <c r="BQ59" i="1"/>
  <c r="BI23" i="1"/>
  <c r="BH23" i="1"/>
  <c r="AZ16" i="1"/>
  <c r="BI27" i="5"/>
  <c r="BH27" i="5"/>
  <c r="BH61" i="5"/>
  <c r="AZ36" i="5"/>
  <c r="AY36" i="5"/>
  <c r="BI29" i="5"/>
  <c r="BI43" i="1"/>
  <c r="BI35" i="5"/>
  <c r="BI13" i="5"/>
  <c r="BI50" i="5"/>
  <c r="BQ49" i="5"/>
  <c r="BI43" i="5"/>
  <c r="BI11" i="5"/>
  <c r="BH46" i="1"/>
  <c r="AP40" i="1"/>
  <c r="BH38" i="1"/>
  <c r="BI54" i="1"/>
  <c r="BR51" i="1"/>
  <c r="AZ28" i="5"/>
  <c r="BH30" i="5"/>
  <c r="BI52" i="5"/>
  <c r="AP22" i="1"/>
  <c r="BR59" i="1"/>
  <c r="BI52" i="1"/>
  <c r="BH52" i="1"/>
  <c r="AQ42" i="1"/>
  <c r="AP42" i="1"/>
  <c r="BR51" i="5"/>
  <c r="BR48" i="5"/>
  <c r="AZ44" i="5"/>
  <c r="AZ42" i="5"/>
  <c r="AY42" i="5"/>
  <c r="AG40" i="5"/>
  <c r="AH40" i="5"/>
  <c r="BR49" i="5"/>
  <c r="BQ48" i="5"/>
  <c r="BI25" i="1"/>
  <c r="BH30" i="1"/>
  <c r="BI13" i="1"/>
  <c r="BH13" i="1"/>
  <c r="BI17" i="1"/>
  <c r="BQ57" i="1"/>
  <c r="BR57" i="1"/>
  <c r="BR55" i="1"/>
  <c r="BQ55" i="1"/>
  <c r="BI18" i="5"/>
  <c r="BH18" i="5"/>
  <c r="AZ34" i="5"/>
  <c r="AY34" i="5"/>
  <c r="BI31" i="1"/>
  <c r="BH31" i="1"/>
  <c r="AZ24" i="1"/>
  <c r="BI9" i="1"/>
  <c r="BH12" i="1"/>
  <c r="BI60" i="1"/>
  <c r="BI58" i="1"/>
  <c r="BI37" i="1"/>
  <c r="BH37" i="1"/>
  <c r="BI45" i="1"/>
  <c r="BH45" i="1"/>
  <c r="BH41" i="1"/>
  <c r="BI41" i="1"/>
  <c r="BI15" i="1"/>
  <c r="AH16" i="5"/>
  <c r="BH9" i="5"/>
  <c r="BI9" i="5"/>
  <c r="BH10" i="5"/>
  <c r="BI10" i="5"/>
  <c r="BI50" i="1"/>
  <c r="AH32" i="1"/>
  <c r="BI29" i="1"/>
  <c r="BI60" i="5"/>
  <c r="BI64" i="5"/>
  <c r="BI66" i="5"/>
  <c r="BI56" i="5"/>
  <c r="AY57" i="5"/>
  <c r="BI58" i="5"/>
  <c r="BH60" i="5"/>
  <c r="BI59" i="5"/>
  <c r="AZ65" i="5"/>
  <c r="BI62" i="5"/>
  <c r="BH59" i="5"/>
  <c r="BK15" i="5"/>
  <c r="BL15" i="5" s="1"/>
  <c r="BM15" i="5" s="1"/>
  <c r="BN15" i="5" s="1"/>
  <c r="BO15" i="5" s="1"/>
  <c r="BP15" i="5" s="1"/>
  <c r="BS15" i="5" s="1"/>
  <c r="BK64" i="5"/>
  <c r="BL64" i="5" s="1"/>
  <c r="BM64" i="5" s="1"/>
  <c r="BN64" i="5" s="1"/>
  <c r="BO64" i="5" s="1"/>
  <c r="BP64" i="5" s="1"/>
  <c r="BS64" i="5" s="1"/>
  <c r="BK45" i="5"/>
  <c r="BL45" i="5" s="1"/>
  <c r="BM45" i="5" s="1"/>
  <c r="BN45" i="5" s="1"/>
  <c r="BO45" i="5" s="1"/>
  <c r="BP45" i="5" s="1"/>
  <c r="BS45" i="5" s="1"/>
  <c r="BK67" i="5"/>
  <c r="BL67" i="5" s="1"/>
  <c r="BM67" i="5" s="1"/>
  <c r="BN67" i="5" s="1"/>
  <c r="BO67" i="5" s="1"/>
  <c r="BP67" i="5" s="1"/>
  <c r="BS67" i="5" s="1"/>
  <c r="BK66" i="5"/>
  <c r="BL66" i="5" s="1"/>
  <c r="BM66" i="5" s="1"/>
  <c r="BN66" i="5" s="1"/>
  <c r="BO66" i="5" s="1"/>
  <c r="BP66" i="5" s="1"/>
  <c r="BS66" i="5" s="1"/>
  <c r="BK12" i="5"/>
  <c r="BL12" i="5" s="1"/>
  <c r="BM12" i="5" s="1"/>
  <c r="BN12" i="5" s="1"/>
  <c r="BP12" i="5" s="1"/>
  <c r="BS12" i="5" s="1"/>
  <c r="BI12" i="5"/>
  <c r="BQ39" i="5"/>
  <c r="BK39" i="5"/>
  <c r="BL39" i="5" s="1"/>
  <c r="BM39" i="5" s="1"/>
  <c r="BN39" i="5" s="1"/>
  <c r="BO39" i="5" s="1"/>
  <c r="BP39" i="5" s="1"/>
  <c r="BS39" i="5" s="1"/>
  <c r="BK11" i="5"/>
  <c r="BL11" i="5" s="1"/>
  <c r="BM11" i="5" s="1"/>
  <c r="BN11" i="5" s="1"/>
  <c r="BO11" i="5" s="1"/>
  <c r="BP11" i="5" s="1"/>
  <c r="BS11" i="5" s="1"/>
  <c r="BK8" i="5"/>
  <c r="BL8" i="5" s="1"/>
  <c r="BM8" i="5" s="1"/>
  <c r="BN8" i="5" s="1"/>
  <c r="BO8" i="5" s="1"/>
  <c r="BP8" i="5" s="1"/>
  <c r="BS8" i="5" s="1"/>
  <c r="BR8" i="5"/>
  <c r="BI15" i="5"/>
  <c r="AS24" i="5"/>
  <c r="AT24" i="5" s="1"/>
  <c r="AU24" i="5" s="1"/>
  <c r="AV24" i="5" s="1"/>
  <c r="AX24" i="5" s="1"/>
  <c r="BA24" i="5" s="1"/>
  <c r="AS32" i="5"/>
  <c r="AT32" i="5" s="1"/>
  <c r="AU32" i="5" s="1"/>
  <c r="AV32" i="5" s="1"/>
  <c r="AW32" i="5" s="1"/>
  <c r="AX32" i="5" s="1"/>
  <c r="BA32" i="5" s="1"/>
  <c r="AQ32" i="5"/>
  <c r="BB20" i="5"/>
  <c r="BC20" i="5" s="1"/>
  <c r="BD20" i="5" s="1"/>
  <c r="BE20" i="5" s="1"/>
  <c r="BF20" i="5" s="1"/>
  <c r="BG20" i="5" s="1"/>
  <c r="BJ20" i="5" s="1"/>
  <c r="CA53" i="5"/>
  <c r="BT53" i="5"/>
  <c r="BU53" i="5" s="1"/>
  <c r="BV53" i="5" s="1"/>
  <c r="BW53" i="5" s="1"/>
  <c r="BX53" i="5" s="1"/>
  <c r="BY53" i="5" s="1"/>
  <c r="CB53" i="5" s="1"/>
  <c r="BZ53" i="5"/>
  <c r="BL13" i="5"/>
  <c r="BM13" i="5" s="1"/>
  <c r="BN13" i="5" s="1"/>
  <c r="BO13" i="5" s="1"/>
  <c r="BP13" i="5" s="1"/>
  <c r="BS13" i="5" s="1"/>
  <c r="AJ16" i="5"/>
  <c r="AK16" i="5" s="1"/>
  <c r="AM16" i="5" s="1"/>
  <c r="AO16" i="5" s="1"/>
  <c r="AR16" i="5" s="1"/>
  <c r="BQ31" i="5"/>
  <c r="BK31" i="5"/>
  <c r="BL31" i="5" s="1"/>
  <c r="BM31" i="5" s="1"/>
  <c r="BN31" i="5" s="1"/>
  <c r="BO31" i="5" s="1"/>
  <c r="BP31" i="5" s="1"/>
  <c r="BS31" i="5" s="1"/>
  <c r="BK52" i="5"/>
  <c r="BL52" i="5" s="1"/>
  <c r="BM52" i="5" s="1"/>
  <c r="BN52" i="5" s="1"/>
  <c r="BS52" i="5" s="1"/>
  <c r="BK62" i="5"/>
  <c r="BL62" i="5" s="1"/>
  <c r="BM62" i="5" s="1"/>
  <c r="BN62" i="5" s="1"/>
  <c r="BO62" i="5" s="1"/>
  <c r="BP62" i="5" s="1"/>
  <c r="BS62" i="5" s="1"/>
  <c r="BK58" i="5"/>
  <c r="BL58" i="5" s="1"/>
  <c r="BM58" i="5" s="1"/>
  <c r="BN58" i="5" s="1"/>
  <c r="BO58" i="5" s="1"/>
  <c r="BP58" i="5" s="1"/>
  <c r="BS58" i="5" s="1"/>
  <c r="BT51" i="5"/>
  <c r="BU51" i="5" s="1"/>
  <c r="BV51" i="5" s="1"/>
  <c r="BW51" i="5" s="1"/>
  <c r="BX51" i="5" s="1"/>
  <c r="BY51" i="5" s="1"/>
  <c r="BK41" i="5"/>
  <c r="BL41" i="5" s="1"/>
  <c r="BM41" i="5" s="1"/>
  <c r="BN41" i="5" s="1"/>
  <c r="BO41" i="5" s="1"/>
  <c r="BP41" i="5" s="1"/>
  <c r="BS41" i="5" s="1"/>
  <c r="BK35" i="5"/>
  <c r="BL35" i="5" s="1"/>
  <c r="BM35" i="5" s="1"/>
  <c r="BN35" i="5" s="1"/>
  <c r="BO35" i="5" s="1"/>
  <c r="BP35" i="5" s="1"/>
  <c r="BS35" i="5" s="1"/>
  <c r="BB44" i="5"/>
  <c r="BC44" i="5" s="1"/>
  <c r="BD44" i="5" s="1"/>
  <c r="BE44" i="5" s="1"/>
  <c r="BF44" i="5" s="1"/>
  <c r="BG44" i="5" s="1"/>
  <c r="BJ44" i="5" s="1"/>
  <c r="BK50" i="5"/>
  <c r="BL50" i="5" s="1"/>
  <c r="BM50" i="5" s="1"/>
  <c r="BN50" i="5" s="1"/>
  <c r="BP50" i="5" s="1"/>
  <c r="BS50" i="5" s="1"/>
  <c r="BK25" i="5"/>
  <c r="BL25" i="5" s="1"/>
  <c r="BM25" i="5" s="1"/>
  <c r="BN25" i="5" s="1"/>
  <c r="BO25" i="5" s="1"/>
  <c r="BP25" i="5" s="1"/>
  <c r="BS25" i="5" s="1"/>
  <c r="BK43" i="5"/>
  <c r="BL43" i="5" s="1"/>
  <c r="BM43" i="5" s="1"/>
  <c r="BN43" i="5" s="1"/>
  <c r="BP43" i="5" s="1"/>
  <c r="BS43" i="5" s="1"/>
  <c r="BK29" i="5"/>
  <c r="BL29" i="5" s="1"/>
  <c r="BM29" i="5" s="1"/>
  <c r="BN29" i="5" s="1"/>
  <c r="BO29" i="5" s="1"/>
  <c r="BP29" i="5" s="1"/>
  <c r="BS29" i="5" s="1"/>
  <c r="CA55" i="5"/>
  <c r="BT55" i="5"/>
  <c r="BU55" i="5" s="1"/>
  <c r="BV55" i="5" s="1"/>
  <c r="BW55" i="5" s="1"/>
  <c r="BX55" i="5" s="1"/>
  <c r="BY55" i="5" s="1"/>
  <c r="CB55" i="5" s="1"/>
  <c r="BZ55" i="5"/>
  <c r="BK46" i="5"/>
  <c r="BL46" i="5" s="1"/>
  <c r="BM46" i="5" s="1"/>
  <c r="BN46" i="5" s="1"/>
  <c r="BP46" i="5" s="1"/>
  <c r="BS46" i="5" s="1"/>
  <c r="BI46" i="5"/>
  <c r="BK63" i="5"/>
  <c r="BL63" i="5" s="1"/>
  <c r="BM63" i="5" s="1"/>
  <c r="BN63" i="5" s="1"/>
  <c r="BO63" i="5" s="1"/>
  <c r="BP63" i="5" s="1"/>
  <c r="BS63" i="5" s="1"/>
  <c r="BB28" i="5"/>
  <c r="BC28" i="5" s="1"/>
  <c r="BD28" i="5" s="1"/>
  <c r="BE28" i="5" s="1"/>
  <c r="BF28" i="5" s="1"/>
  <c r="BG28" i="5" s="1"/>
  <c r="BJ28" i="5" s="1"/>
  <c r="BB65" i="5"/>
  <c r="BC65" i="5" s="1"/>
  <c r="BD65" i="5" s="1"/>
  <c r="BE65" i="5" s="1"/>
  <c r="BF65" i="5" s="1"/>
  <c r="BG65" i="5" s="1"/>
  <c r="BJ65" i="5" s="1"/>
  <c r="BH4" i="5"/>
  <c r="BH64" i="5"/>
  <c r="BH45" i="5"/>
  <c r="BH67" i="5"/>
  <c r="BI67" i="5"/>
  <c r="BL18" i="5"/>
  <c r="BM18" i="5" s="1"/>
  <c r="BN18" i="5" s="1"/>
  <c r="BP18" i="5" s="1"/>
  <c r="BS18" i="5" s="1"/>
  <c r="BH66" i="5"/>
  <c r="BK30" i="5"/>
  <c r="BL30" i="5" s="1"/>
  <c r="BM30" i="5" s="1"/>
  <c r="BN30" i="5" s="1"/>
  <c r="BP30" i="5" s="1"/>
  <c r="BS30" i="5" s="1"/>
  <c r="BI30" i="5"/>
  <c r="BK7" i="5"/>
  <c r="BL7" i="5" s="1"/>
  <c r="BM7" i="5" s="1"/>
  <c r="BN7" i="5" s="1"/>
  <c r="BO7" i="5" s="1"/>
  <c r="BP7" i="5" s="1"/>
  <c r="BS7" i="5" s="1"/>
  <c r="BR33" i="5"/>
  <c r="BK33" i="5"/>
  <c r="BL33" i="5" s="1"/>
  <c r="BM33" i="5" s="1"/>
  <c r="BN33" i="5" s="1"/>
  <c r="BO33" i="5" s="1"/>
  <c r="BP33" i="5" s="1"/>
  <c r="BS33" i="5" s="1"/>
  <c r="BQ33" i="5"/>
  <c r="BH12" i="5"/>
  <c r="BH39" i="5"/>
  <c r="BT5" i="5"/>
  <c r="BU5" i="5" s="1"/>
  <c r="BV5" i="5" s="1"/>
  <c r="BW5" i="5" s="1"/>
  <c r="BX5" i="5" s="1"/>
  <c r="BY5" i="5" s="1"/>
  <c r="CB5" i="5" s="1"/>
  <c r="BH11" i="5"/>
  <c r="BR56" i="5"/>
  <c r="BK56" i="5"/>
  <c r="BL56" i="5" s="1"/>
  <c r="BM56" i="5" s="1"/>
  <c r="BN56" i="5" s="1"/>
  <c r="BO56" i="5" s="1"/>
  <c r="BP56" i="5" s="1"/>
  <c r="BS56" i="5" s="1"/>
  <c r="BH8" i="5"/>
  <c r="BI8" i="5"/>
  <c r="BH15" i="5"/>
  <c r="AP24" i="5"/>
  <c r="AQ24" i="5"/>
  <c r="AP32" i="5"/>
  <c r="BI14" i="5"/>
  <c r="BB14" i="5"/>
  <c r="BC14" i="5" s="1"/>
  <c r="BD14" i="5" s="1"/>
  <c r="BE14" i="5" s="1"/>
  <c r="BF14" i="5" s="1"/>
  <c r="BG14" i="5" s="1"/>
  <c r="BJ14" i="5" s="1"/>
  <c r="BH14" i="5"/>
  <c r="AY20" i="5"/>
  <c r="BB42" i="5"/>
  <c r="BC42" i="5" s="1"/>
  <c r="BD42" i="5" s="1"/>
  <c r="BE42" i="5" s="1"/>
  <c r="BF42" i="5" s="1"/>
  <c r="BG42" i="5" s="1"/>
  <c r="BJ42" i="5" s="1"/>
  <c r="BQ53" i="5"/>
  <c r="BK61" i="5"/>
  <c r="BL61" i="5" s="1"/>
  <c r="BM61" i="5" s="1"/>
  <c r="BN61" i="5" s="1"/>
  <c r="BO61" i="5" s="1"/>
  <c r="BP61" i="5" s="1"/>
  <c r="BS61" i="5" s="1"/>
  <c r="BI61" i="5"/>
  <c r="BH13" i="5"/>
  <c r="AG16" i="5"/>
  <c r="BK69" i="5"/>
  <c r="BL69" i="5" s="1"/>
  <c r="BM69" i="5" s="1"/>
  <c r="BN69" i="5" s="1"/>
  <c r="BO69" i="5" s="1"/>
  <c r="BP69" i="5" s="1"/>
  <c r="BS69" i="5" s="1"/>
  <c r="BR69" i="5"/>
  <c r="BI69" i="5"/>
  <c r="BB57" i="5"/>
  <c r="BC57" i="5" s="1"/>
  <c r="BD57" i="5" s="1"/>
  <c r="BE57" i="5" s="1"/>
  <c r="BF57" i="5" s="1"/>
  <c r="BG57" i="5" s="1"/>
  <c r="BJ57" i="5" s="1"/>
  <c r="BR23" i="5"/>
  <c r="BK23" i="5"/>
  <c r="BL23" i="5" s="1"/>
  <c r="BM23" i="5" s="1"/>
  <c r="BN23" i="5" s="1"/>
  <c r="BO23" i="5" s="1"/>
  <c r="BP23" i="5" s="1"/>
  <c r="BS23" i="5" s="1"/>
  <c r="BQ23" i="5"/>
  <c r="BH31" i="5"/>
  <c r="BK47" i="5"/>
  <c r="BL47" i="5" s="1"/>
  <c r="BM47" i="5" s="1"/>
  <c r="BN47" i="5" s="1"/>
  <c r="BO47" i="5" s="1"/>
  <c r="BP47" i="5" s="1"/>
  <c r="BS47" i="5" s="1"/>
  <c r="BR19" i="5"/>
  <c r="BK19" i="5"/>
  <c r="BL19" i="5" s="1"/>
  <c r="BM19" i="5" s="1"/>
  <c r="BN19" i="5" s="1"/>
  <c r="BO19" i="5" s="1"/>
  <c r="BP19" i="5" s="1"/>
  <c r="BS19" i="5" s="1"/>
  <c r="BQ19" i="5"/>
  <c r="BL9" i="5"/>
  <c r="BM9" i="5" s="1"/>
  <c r="BN9" i="5" s="1"/>
  <c r="BO9" i="5" s="1"/>
  <c r="BP9" i="5" s="1"/>
  <c r="BS9" i="5" s="1"/>
  <c r="BH52" i="5"/>
  <c r="BQ21" i="5"/>
  <c r="BK21" i="5"/>
  <c r="BL21" i="5" s="1"/>
  <c r="BM21" i="5" s="1"/>
  <c r="BN21" i="5" s="1"/>
  <c r="BO21" i="5" s="1"/>
  <c r="BP21" i="5" s="1"/>
  <c r="BS21" i="5" s="1"/>
  <c r="BH62" i="5"/>
  <c r="BH58" i="5"/>
  <c r="BQ51" i="5"/>
  <c r="BH41" i="5"/>
  <c r="AJ40" i="5"/>
  <c r="AK40" i="5" s="1"/>
  <c r="AL40" i="5" s="1"/>
  <c r="AM40" i="5" s="1"/>
  <c r="AN40" i="5" s="1"/>
  <c r="AO40" i="5" s="1"/>
  <c r="AR40" i="5" s="1"/>
  <c r="BK68" i="5"/>
  <c r="BL68" i="5" s="1"/>
  <c r="BM68" i="5" s="1"/>
  <c r="BN68" i="5" s="1"/>
  <c r="BO68" i="5" s="1"/>
  <c r="BP68" i="5" s="1"/>
  <c r="BS68" i="5" s="1"/>
  <c r="BH35" i="5"/>
  <c r="AY44" i="5"/>
  <c r="BK27" i="5"/>
  <c r="BL27" i="5" s="1"/>
  <c r="BM27" i="5" s="1"/>
  <c r="BN27" i="5" s="1"/>
  <c r="BO27" i="5" s="1"/>
  <c r="BP27" i="5" s="1"/>
  <c r="BS27" i="5" s="1"/>
  <c r="BT48" i="5"/>
  <c r="BU48" i="5" s="1"/>
  <c r="BV48" i="5" s="1"/>
  <c r="BW48" i="5" s="1"/>
  <c r="BY48" i="5" s="1"/>
  <c r="BT49" i="5"/>
  <c r="BU49" i="5" s="1"/>
  <c r="BV49" i="5" s="1"/>
  <c r="BW49" i="5" s="1"/>
  <c r="BY49" i="5" s="1"/>
  <c r="CB49" i="5" s="1"/>
  <c r="BK10" i="5"/>
  <c r="BL10" i="5" s="1"/>
  <c r="BM10" i="5" s="1"/>
  <c r="BN10" i="5" s="1"/>
  <c r="BO10" i="5" s="1"/>
  <c r="BP10" i="5" s="1"/>
  <c r="BS10" i="5" s="1"/>
  <c r="BH50" i="5"/>
  <c r="BH25" i="5"/>
  <c r="BH43" i="5"/>
  <c r="BH29" i="5"/>
  <c r="BQ55" i="5"/>
  <c r="BB36" i="5"/>
  <c r="BC36" i="5" s="1"/>
  <c r="BD36" i="5" s="1"/>
  <c r="BE36" i="5" s="1"/>
  <c r="BF36" i="5" s="1"/>
  <c r="BG36" i="5" s="1"/>
  <c r="BJ36" i="5" s="1"/>
  <c r="BH36" i="5"/>
  <c r="BQ17" i="5"/>
  <c r="BK17" i="5"/>
  <c r="BL17" i="5" s="1"/>
  <c r="BM17" i="5" s="1"/>
  <c r="BN17" i="5" s="1"/>
  <c r="BO17" i="5" s="1"/>
  <c r="BP17" i="5" s="1"/>
  <c r="BS17" i="5" s="1"/>
  <c r="BH46" i="5"/>
  <c r="BB34" i="5"/>
  <c r="BC34" i="5" s="1"/>
  <c r="BD34" i="5" s="1"/>
  <c r="BE34" i="5" s="1"/>
  <c r="BF34" i="5" s="1"/>
  <c r="BG34" i="5" s="1"/>
  <c r="BJ34" i="5" s="1"/>
  <c r="BH63" i="5"/>
  <c r="BI63" i="5"/>
  <c r="CA26" i="5"/>
  <c r="BT26" i="5"/>
  <c r="BU26" i="5" s="1"/>
  <c r="BV26" i="5" s="1"/>
  <c r="BW26" i="5" s="1"/>
  <c r="BX26" i="5" s="1"/>
  <c r="BY26" i="5" s="1"/>
  <c r="CB26" i="5" s="1"/>
  <c r="BZ26" i="5"/>
  <c r="BK60" i="5"/>
  <c r="BL60" i="5" s="1"/>
  <c r="BM60" i="5" s="1"/>
  <c r="BN60" i="5" s="1"/>
  <c r="BO60" i="5" s="1"/>
  <c r="BP60" i="5" s="1"/>
  <c r="BS60" i="5" s="1"/>
  <c r="BR37" i="5"/>
  <c r="BK37" i="5"/>
  <c r="BL37" i="5" s="1"/>
  <c r="BM37" i="5" s="1"/>
  <c r="BN37" i="5" s="1"/>
  <c r="BO37" i="5" s="1"/>
  <c r="BP37" i="5" s="1"/>
  <c r="BS37" i="5" s="1"/>
  <c r="BQ37" i="5"/>
  <c r="BK59" i="5"/>
  <c r="BL59" i="5" s="1"/>
  <c r="BM59" i="5" s="1"/>
  <c r="BN59" i="5" s="1"/>
  <c r="BO59" i="5" s="1"/>
  <c r="BP59" i="5" s="1"/>
  <c r="BS59" i="5" s="1"/>
  <c r="AY28" i="5"/>
  <c r="AY65" i="5"/>
  <c r="BI4" i="5"/>
  <c r="BK4" i="5"/>
  <c r="BL4" i="5" s="1"/>
  <c r="BM4" i="5" s="1"/>
  <c r="BN4" i="5" s="1"/>
  <c r="BO4" i="5" s="1"/>
  <c r="BP4" i="5" s="1"/>
  <c r="BS4" i="5" s="1"/>
  <c r="BR4" i="5"/>
  <c r="T2" i="5"/>
  <c r="S3" i="5"/>
  <c r="BK54" i="1"/>
  <c r="BL54" i="1" s="1"/>
  <c r="BM54" i="1" s="1"/>
  <c r="BN54" i="1" s="1"/>
  <c r="BP54" i="1" s="1"/>
  <c r="BS54" i="1" s="1"/>
  <c r="BK58" i="1"/>
  <c r="BL58" i="1" s="1"/>
  <c r="BM58" i="1" s="1"/>
  <c r="BN58" i="1" s="1"/>
  <c r="BP58" i="1" s="1"/>
  <c r="BS58" i="1" s="1"/>
  <c r="CA61" i="1"/>
  <c r="BT61" i="1"/>
  <c r="BU61" i="1" s="1"/>
  <c r="BV61" i="1" s="1"/>
  <c r="BW61" i="1" s="1"/>
  <c r="BX61" i="1" s="1"/>
  <c r="BY61" i="1" s="1"/>
  <c r="CB61" i="1" s="1"/>
  <c r="BZ61" i="1"/>
  <c r="AJ32" i="1"/>
  <c r="AK32" i="1" s="1"/>
  <c r="AM32" i="1" s="1"/>
  <c r="AN32" i="1" s="1"/>
  <c r="AO32" i="1" s="1"/>
  <c r="AR32" i="1" s="1"/>
  <c r="BK47" i="1"/>
  <c r="BL47" i="1" s="1"/>
  <c r="BM47" i="1" s="1"/>
  <c r="BN47" i="1" s="1"/>
  <c r="BO47" i="1" s="1"/>
  <c r="BP47" i="1" s="1"/>
  <c r="BS47" i="1" s="1"/>
  <c r="BT53" i="1"/>
  <c r="BU53" i="1" s="1"/>
  <c r="BV53" i="1" s="1"/>
  <c r="BW53" i="1" s="1"/>
  <c r="BX53" i="1" s="1"/>
  <c r="BY53" i="1" s="1"/>
  <c r="CB53" i="1" s="1"/>
  <c r="BQ21" i="1"/>
  <c r="BK21" i="1"/>
  <c r="BL21" i="1" s="1"/>
  <c r="BM21" i="1" s="1"/>
  <c r="BN21" i="1" s="1"/>
  <c r="BO21" i="1" s="1"/>
  <c r="BP21" i="1" s="1"/>
  <c r="BS21" i="1" s="1"/>
  <c r="BL8" i="1"/>
  <c r="BM8" i="1" s="1"/>
  <c r="BO8" i="1" s="1"/>
  <c r="BP8" i="1" s="1"/>
  <c r="BS8" i="1" s="1"/>
  <c r="BK10" i="1"/>
  <c r="BL10" i="1" s="1"/>
  <c r="BM10" i="1" s="1"/>
  <c r="BN10" i="1" s="1"/>
  <c r="BO10" i="1" s="1"/>
  <c r="BP10" i="1" s="1"/>
  <c r="BS10" i="1" s="1"/>
  <c r="BB24" i="1"/>
  <c r="BC24" i="1" s="1"/>
  <c r="BD24" i="1" s="1"/>
  <c r="BE24" i="1" s="1"/>
  <c r="BG24" i="1" s="1"/>
  <c r="BJ24" i="1" s="1"/>
  <c r="BK27" i="1"/>
  <c r="BL27" i="1" s="1"/>
  <c r="BM27" i="1" s="1"/>
  <c r="BN27" i="1" s="1"/>
  <c r="BO27" i="1" s="1"/>
  <c r="BP27" i="1" s="1"/>
  <c r="BS27" i="1" s="1"/>
  <c r="BT51" i="1"/>
  <c r="BU51" i="1" s="1"/>
  <c r="BV51" i="1" s="1"/>
  <c r="BW51" i="1" s="1"/>
  <c r="BX51" i="1" s="1"/>
  <c r="BY51" i="1" s="1"/>
  <c r="CB51" i="1" s="1"/>
  <c r="BK50" i="1"/>
  <c r="BL50" i="1" s="1"/>
  <c r="BM50" i="1" s="1"/>
  <c r="BN50" i="1" s="1"/>
  <c r="BO50" i="1" s="1"/>
  <c r="BP50" i="1" s="1"/>
  <c r="BS50" i="1" s="1"/>
  <c r="BT26" i="1"/>
  <c r="BU26" i="1" s="1"/>
  <c r="BV26" i="1" s="1"/>
  <c r="BW26" i="1" s="1"/>
  <c r="BX26" i="1" s="1"/>
  <c r="BY26" i="1" s="1"/>
  <c r="CB26" i="1" s="1"/>
  <c r="BL18" i="1"/>
  <c r="BM18" i="1" s="1"/>
  <c r="BN18" i="1" s="1"/>
  <c r="BO18" i="1" s="1"/>
  <c r="BS18" i="1" s="1"/>
  <c r="BB16" i="1"/>
  <c r="BC16" i="1" s="1"/>
  <c r="BD16" i="1" s="1"/>
  <c r="BE16" i="1" s="1"/>
  <c r="BF16" i="1" s="1"/>
  <c r="BG16" i="1" s="1"/>
  <c r="BJ16" i="1" s="1"/>
  <c r="BQ39" i="1"/>
  <c r="BK39" i="1"/>
  <c r="BL39" i="1" s="1"/>
  <c r="BM39" i="1" s="1"/>
  <c r="BN39" i="1" s="1"/>
  <c r="BO39" i="1" s="1"/>
  <c r="BP39" i="1" s="1"/>
  <c r="BS39" i="1" s="1"/>
  <c r="AP14" i="1"/>
  <c r="AJ14" i="1"/>
  <c r="AK14" i="1" s="1"/>
  <c r="AL14" i="1" s="1"/>
  <c r="AM14" i="1" s="1"/>
  <c r="AN14" i="1" s="1"/>
  <c r="AO14" i="1" s="1"/>
  <c r="AR14" i="1" s="1"/>
  <c r="BK15" i="1"/>
  <c r="BL15" i="1" s="1"/>
  <c r="BM15" i="1" s="1"/>
  <c r="BN15" i="1" s="1"/>
  <c r="BO15" i="1" s="1"/>
  <c r="BP15" i="1" s="1"/>
  <c r="BS15" i="1" s="1"/>
  <c r="BL56" i="1"/>
  <c r="BM56" i="1" s="1"/>
  <c r="BN56" i="1" s="1"/>
  <c r="BO56" i="1" s="1"/>
  <c r="BP56" i="1" s="1"/>
  <c r="BS56" i="1" s="1"/>
  <c r="BK25" i="1"/>
  <c r="BL25" i="1" s="1"/>
  <c r="BM25" i="1" s="1"/>
  <c r="BN25" i="1" s="1"/>
  <c r="BO25" i="1" s="1"/>
  <c r="BP25" i="1" s="1"/>
  <c r="BS25" i="1" s="1"/>
  <c r="BK43" i="1"/>
  <c r="BL43" i="1" s="1"/>
  <c r="BM43" i="1" s="1"/>
  <c r="BN43" i="1" s="1"/>
  <c r="BO43" i="1" s="1"/>
  <c r="BP43" i="1" s="1"/>
  <c r="BS43" i="1" s="1"/>
  <c r="BK60" i="1"/>
  <c r="BL60" i="1" s="1"/>
  <c r="BM60" i="1" s="1"/>
  <c r="BN60" i="1" s="1"/>
  <c r="BS60" i="1" s="1"/>
  <c r="BK17" i="1"/>
  <c r="BL17" i="1" s="1"/>
  <c r="BM17" i="1" s="1"/>
  <c r="BP17" i="1" s="1"/>
  <c r="BS17" i="1" s="1"/>
  <c r="BK29" i="1"/>
  <c r="BL29" i="1" s="1"/>
  <c r="BN29" i="1" s="1"/>
  <c r="BO29" i="1" s="1"/>
  <c r="BS29" i="1" s="1"/>
  <c r="BK9" i="1"/>
  <c r="BL9" i="1" s="1"/>
  <c r="BM9" i="1" s="1"/>
  <c r="BN9" i="1" s="1"/>
  <c r="BS9" i="1" s="1"/>
  <c r="BI28" i="1"/>
  <c r="BB28" i="1"/>
  <c r="BC28" i="1" s="1"/>
  <c r="BD28" i="1" s="1"/>
  <c r="BE28" i="1" s="1"/>
  <c r="BF28" i="1" s="1"/>
  <c r="BG28" i="1" s="1"/>
  <c r="BJ28" i="1" s="1"/>
  <c r="BH28" i="1"/>
  <c r="BQ7" i="1"/>
  <c r="BK7" i="1"/>
  <c r="BL7" i="1" s="1"/>
  <c r="BM7" i="1" s="1"/>
  <c r="BN7" i="1" s="1"/>
  <c r="BO7" i="1" s="1"/>
  <c r="BP7" i="1" s="1"/>
  <c r="BS7" i="1" s="1"/>
  <c r="BR19" i="1"/>
  <c r="BK19" i="1"/>
  <c r="BL19" i="1" s="1"/>
  <c r="BM19" i="1" s="1"/>
  <c r="BN19" i="1" s="1"/>
  <c r="BO19" i="1" s="1"/>
  <c r="BP19" i="1" s="1"/>
  <c r="BS19" i="1" s="1"/>
  <c r="BQ19" i="1"/>
  <c r="BH54" i="1"/>
  <c r="BT57" i="1"/>
  <c r="BU57" i="1" s="1"/>
  <c r="BV57" i="1" s="1"/>
  <c r="BW57" i="1" s="1"/>
  <c r="BX57" i="1" s="1"/>
  <c r="BY57" i="1" s="1"/>
  <c r="CB57" i="1" s="1"/>
  <c r="BB36" i="1"/>
  <c r="BC36" i="1" s="1"/>
  <c r="BD36" i="1" s="1"/>
  <c r="BE36" i="1" s="1"/>
  <c r="BF36" i="1" s="1"/>
  <c r="BG36" i="1" s="1"/>
  <c r="BJ36" i="1" s="1"/>
  <c r="BH58" i="1"/>
  <c r="AS40" i="1"/>
  <c r="AT40" i="1" s="1"/>
  <c r="AU40" i="1" s="1"/>
  <c r="AV40" i="1" s="1"/>
  <c r="AW40" i="1" s="1"/>
  <c r="AX40" i="1" s="1"/>
  <c r="BA40" i="1" s="1"/>
  <c r="AQ40" i="1"/>
  <c r="BQ61" i="1"/>
  <c r="AG32" i="1"/>
  <c r="BZ5" i="1"/>
  <c r="BT5" i="1"/>
  <c r="BU5" i="1" s="1"/>
  <c r="BV5" i="1" s="1"/>
  <c r="BW5" i="1" s="1"/>
  <c r="BX5" i="1" s="1"/>
  <c r="BY5" i="1" s="1"/>
  <c r="CB5" i="1" s="1"/>
  <c r="BK33" i="1"/>
  <c r="BL33" i="1" s="1"/>
  <c r="BM33" i="1" s="1"/>
  <c r="BN33" i="1" s="1"/>
  <c r="BP33" i="1" s="1"/>
  <c r="BS33" i="1" s="1"/>
  <c r="BK23" i="1"/>
  <c r="BL23" i="1" s="1"/>
  <c r="BN23" i="1" s="1"/>
  <c r="BO23" i="1" s="1"/>
  <c r="BP23" i="1" s="1"/>
  <c r="BS23" i="1" s="1"/>
  <c r="BT59" i="1"/>
  <c r="BU59" i="1" s="1"/>
  <c r="BV59" i="1" s="1"/>
  <c r="BW59" i="1" s="1"/>
  <c r="BX59" i="1" s="1"/>
  <c r="BY59" i="1" s="1"/>
  <c r="CB59" i="1" s="1"/>
  <c r="BH47" i="1"/>
  <c r="BK38" i="1"/>
  <c r="BL38" i="1" s="1"/>
  <c r="BM38" i="1" s="1"/>
  <c r="BN38" i="1" s="1"/>
  <c r="BP38" i="1" s="1"/>
  <c r="BS38" i="1" s="1"/>
  <c r="BI38" i="1"/>
  <c r="BQ53" i="1"/>
  <c r="BH21" i="1"/>
  <c r="CA49" i="1"/>
  <c r="BT49" i="1"/>
  <c r="BU49" i="1" s="1"/>
  <c r="BV49" i="1" s="1"/>
  <c r="BW49" i="1" s="1"/>
  <c r="BX49" i="1" s="1"/>
  <c r="BY49" i="1" s="1"/>
  <c r="CB49" i="1" s="1"/>
  <c r="BZ49" i="1"/>
  <c r="BH8" i="1"/>
  <c r="BI8" i="1"/>
  <c r="AS22" i="1"/>
  <c r="AT22" i="1" s="1"/>
  <c r="AU22" i="1" s="1"/>
  <c r="AV22" i="1" s="1"/>
  <c r="AW22" i="1" s="1"/>
  <c r="AX22" i="1" s="1"/>
  <c r="BA22" i="1" s="1"/>
  <c r="AQ22" i="1"/>
  <c r="BH10" i="1"/>
  <c r="BI10" i="1"/>
  <c r="AY24" i="1"/>
  <c r="BH27" i="1"/>
  <c r="BK46" i="1"/>
  <c r="BL46" i="1" s="1"/>
  <c r="BM46" i="1" s="1"/>
  <c r="BN46" i="1" s="1"/>
  <c r="BO46" i="1" s="1"/>
  <c r="BP46" i="1" s="1"/>
  <c r="BS46" i="1" s="1"/>
  <c r="BI46" i="1"/>
  <c r="BQ51" i="1"/>
  <c r="BK31" i="1"/>
  <c r="BL31" i="1" s="1"/>
  <c r="BM31" i="1" s="1"/>
  <c r="BN31" i="1" s="1"/>
  <c r="BO31" i="1" s="1"/>
  <c r="BP31" i="1" s="1"/>
  <c r="BS31" i="1" s="1"/>
  <c r="BH50" i="1"/>
  <c r="BQ26" i="1"/>
  <c r="BH18" i="1"/>
  <c r="BI18" i="1"/>
  <c r="AY16" i="1"/>
  <c r="BK52" i="1"/>
  <c r="BL52" i="1" s="1"/>
  <c r="BM52" i="1" s="1"/>
  <c r="BN52" i="1" s="1"/>
  <c r="BO52" i="1" s="1"/>
  <c r="BS52" i="1" s="1"/>
  <c r="BK45" i="1"/>
  <c r="BL45" i="1" s="1"/>
  <c r="BM45" i="1" s="1"/>
  <c r="BN45" i="1" s="1"/>
  <c r="BP45" i="1" s="1"/>
  <c r="BS45" i="1" s="1"/>
  <c r="BH39" i="1"/>
  <c r="BK13" i="1"/>
  <c r="BL13" i="1" s="1"/>
  <c r="BM13" i="1" s="1"/>
  <c r="BO13" i="1" s="1"/>
  <c r="BP13" i="1" s="1"/>
  <c r="BS13" i="1" s="1"/>
  <c r="BK37" i="1"/>
  <c r="BL37" i="1" s="1"/>
  <c r="BM37" i="1" s="1"/>
  <c r="BN37" i="1" s="1"/>
  <c r="BS37" i="1" s="1"/>
  <c r="AG14" i="1"/>
  <c r="BQ35" i="1"/>
  <c r="BK35" i="1"/>
  <c r="BL35" i="1" s="1"/>
  <c r="BM35" i="1" s="1"/>
  <c r="BN35" i="1" s="1"/>
  <c r="BO35" i="1" s="1"/>
  <c r="BP35" i="1" s="1"/>
  <c r="BS35" i="1" s="1"/>
  <c r="BI44" i="1"/>
  <c r="BB44" i="1"/>
  <c r="BC44" i="1" s="1"/>
  <c r="BD44" i="1" s="1"/>
  <c r="BE44" i="1" s="1"/>
  <c r="BF44" i="1" s="1"/>
  <c r="BG44" i="1" s="1"/>
  <c r="BJ44" i="1" s="1"/>
  <c r="BH44" i="1"/>
  <c r="AS42" i="1"/>
  <c r="AT42" i="1" s="1"/>
  <c r="AU42" i="1" s="1"/>
  <c r="AV42" i="1" s="1"/>
  <c r="BA42" i="1" s="1"/>
  <c r="BH15" i="1"/>
  <c r="BH56" i="1"/>
  <c r="BH25" i="1"/>
  <c r="BH43" i="1"/>
  <c r="BT55" i="1"/>
  <c r="BU55" i="1" s="1"/>
  <c r="BV55" i="1" s="1"/>
  <c r="BX55" i="1" s="1"/>
  <c r="BY55" i="1" s="1"/>
  <c r="CB55" i="1" s="1"/>
  <c r="BK41" i="1"/>
  <c r="BL41" i="1" s="1"/>
  <c r="BM41" i="1" s="1"/>
  <c r="BN41" i="1" s="1"/>
  <c r="BO41" i="1" s="1"/>
  <c r="BP41" i="1" s="1"/>
  <c r="BS41" i="1" s="1"/>
  <c r="BH60" i="1"/>
  <c r="BH17" i="1"/>
  <c r="BH29" i="1"/>
  <c r="BK11" i="1"/>
  <c r="BL11" i="1" s="1"/>
  <c r="BM11" i="1" s="1"/>
  <c r="BN11" i="1" s="1"/>
  <c r="BO11" i="1" s="1"/>
  <c r="BP11" i="1" s="1"/>
  <c r="BS11" i="1" s="1"/>
  <c r="BK12" i="1"/>
  <c r="BL12" i="1" s="1"/>
  <c r="BM12" i="1" s="1"/>
  <c r="BN12" i="1" s="1"/>
  <c r="BS12" i="1" s="1"/>
  <c r="BI12" i="1"/>
  <c r="BK30" i="1"/>
  <c r="BL30" i="1" s="1"/>
  <c r="BM30" i="1" s="1"/>
  <c r="BN30" i="1" s="1"/>
  <c r="BO30" i="1" s="1"/>
  <c r="BP30" i="1" s="1"/>
  <c r="BS30" i="1" s="1"/>
  <c r="BI30" i="1"/>
  <c r="BH9" i="1"/>
  <c r="AY28" i="1"/>
  <c r="N3" i="1"/>
  <c r="Q2" i="1"/>
  <c r="BI4" i="1"/>
  <c r="BH4" i="1"/>
  <c r="BR33" i="1" l="1"/>
  <c r="BQ33" i="1"/>
  <c r="BR56" i="1"/>
  <c r="BQ56" i="1"/>
  <c r="AZ24" i="5"/>
  <c r="BH16" i="1"/>
  <c r="BQ27" i="5"/>
  <c r="BI36" i="5"/>
  <c r="BR12" i="5"/>
  <c r="BQ12" i="5"/>
  <c r="BQ35" i="5"/>
  <c r="BR46" i="1"/>
  <c r="BQ46" i="1"/>
  <c r="BR38" i="1"/>
  <c r="BH28" i="5"/>
  <c r="BI28" i="5"/>
  <c r="BR30" i="5"/>
  <c r="AZ22" i="1"/>
  <c r="CA59" i="1"/>
  <c r="BZ59" i="1"/>
  <c r="AY40" i="1"/>
  <c r="AZ40" i="1"/>
  <c r="AZ42" i="1"/>
  <c r="AY42" i="1"/>
  <c r="BH65" i="5"/>
  <c r="BZ51" i="5"/>
  <c r="CA51" i="5"/>
  <c r="BR46" i="5"/>
  <c r="CA48" i="5"/>
  <c r="BH44" i="5"/>
  <c r="BI44" i="5"/>
  <c r="BH42" i="5"/>
  <c r="BQ43" i="5"/>
  <c r="BQ25" i="1"/>
  <c r="BR30" i="1"/>
  <c r="BH24" i="1"/>
  <c r="BR18" i="1"/>
  <c r="BR10" i="1"/>
  <c r="BQ17" i="1"/>
  <c r="BZ57" i="1"/>
  <c r="CA57" i="1"/>
  <c r="CA53" i="1"/>
  <c r="BZ53" i="1"/>
  <c r="BQ18" i="5"/>
  <c r="BR18" i="5"/>
  <c r="AZ32" i="5"/>
  <c r="AY32" i="5"/>
  <c r="BH34" i="5"/>
  <c r="BQ9" i="1"/>
  <c r="BR12" i="1"/>
  <c r="BQ60" i="1"/>
  <c r="BR60" i="1"/>
  <c r="BQ45" i="1"/>
  <c r="BR45" i="1"/>
  <c r="BQ41" i="1"/>
  <c r="BR41" i="1"/>
  <c r="BQ9" i="5"/>
  <c r="BR10" i="5"/>
  <c r="BQ50" i="1"/>
  <c r="BR50" i="1"/>
  <c r="BR64" i="5"/>
  <c r="BQ64" i="5"/>
  <c r="BR8" i="1"/>
  <c r="BQ8" i="1"/>
  <c r="AP32" i="1"/>
  <c r="BR29" i="1"/>
  <c r="BQ29" i="1"/>
  <c r="BQ56" i="5"/>
  <c r="BR63" i="5"/>
  <c r="BQ58" i="5"/>
  <c r="BR67" i="5"/>
  <c r="BR59" i="5"/>
  <c r="BR61" i="5"/>
  <c r="BQ59" i="5"/>
  <c r="BQ61" i="5"/>
  <c r="BT60" i="5"/>
  <c r="BU60" i="5" s="1"/>
  <c r="BV60" i="5" s="1"/>
  <c r="BW60" i="5" s="1"/>
  <c r="BX60" i="5" s="1"/>
  <c r="BY60" i="5" s="1"/>
  <c r="CB60" i="5" s="1"/>
  <c r="BT10" i="5"/>
  <c r="BU10" i="5" s="1"/>
  <c r="BV10" i="5" s="1"/>
  <c r="BW10" i="5" s="1"/>
  <c r="BX10" i="5" s="1"/>
  <c r="BY10" i="5" s="1"/>
  <c r="CB10" i="5" s="1"/>
  <c r="CC49" i="5"/>
  <c r="CD49" i="5" s="1"/>
  <c r="CE49" i="5" s="1"/>
  <c r="CF49" i="5" s="1"/>
  <c r="CG49" i="5" s="1"/>
  <c r="CH49" i="5" s="1"/>
  <c r="CK49" i="5" s="1"/>
  <c r="CC48" i="5"/>
  <c r="CD48" i="5" s="1"/>
  <c r="CE48" i="5" s="1"/>
  <c r="CF48" i="5" s="1"/>
  <c r="CG48" i="5" s="1"/>
  <c r="CH48" i="5" s="1"/>
  <c r="CK48" i="5" s="1"/>
  <c r="BT68" i="5"/>
  <c r="BU68" i="5" s="1"/>
  <c r="BV68" i="5" s="1"/>
  <c r="BW68" i="5" s="1"/>
  <c r="BX68" i="5" s="1"/>
  <c r="BY68" i="5" s="1"/>
  <c r="CB68" i="5" s="1"/>
  <c r="BZ68" i="5"/>
  <c r="CA68" i="5"/>
  <c r="AS40" i="5"/>
  <c r="AT40" i="5" s="1"/>
  <c r="AU40" i="5" s="1"/>
  <c r="AV40" i="5" s="1"/>
  <c r="AW40" i="5" s="1"/>
  <c r="AX40" i="5" s="1"/>
  <c r="BA40" i="5" s="1"/>
  <c r="AZ40" i="5"/>
  <c r="AQ40" i="5"/>
  <c r="BT47" i="5"/>
  <c r="BU47" i="5" s="1"/>
  <c r="BV47" i="5" s="1"/>
  <c r="BW47" i="5" s="1"/>
  <c r="BX47" i="5" s="1"/>
  <c r="BY47" i="5" s="1"/>
  <c r="CB47" i="5" s="1"/>
  <c r="CA47" i="5"/>
  <c r="BR47" i="5"/>
  <c r="BK57" i="5"/>
  <c r="BL57" i="5" s="1"/>
  <c r="BM57" i="5" s="1"/>
  <c r="BN57" i="5" s="1"/>
  <c r="BO57" i="5" s="1"/>
  <c r="BP57" i="5" s="1"/>
  <c r="BS57" i="5" s="1"/>
  <c r="BI57" i="5"/>
  <c r="CA69" i="5"/>
  <c r="BT69" i="5"/>
  <c r="BU69" i="5" s="1"/>
  <c r="BV69" i="5" s="1"/>
  <c r="BW69" i="5" s="1"/>
  <c r="BX69" i="5" s="1"/>
  <c r="BY69" i="5" s="1"/>
  <c r="CB69" i="5" s="1"/>
  <c r="BZ69" i="5"/>
  <c r="CC5" i="5"/>
  <c r="CD5" i="5" s="1"/>
  <c r="CE5" i="5" s="1"/>
  <c r="CF5" i="5" s="1"/>
  <c r="CG5" i="5" s="1"/>
  <c r="CH5" i="5" s="1"/>
  <c r="CK5" i="5" s="1"/>
  <c r="CI5" i="5"/>
  <c r="CJ5" i="5"/>
  <c r="CA5" i="5"/>
  <c r="CU5" i="5" s="1"/>
  <c r="BT7" i="5"/>
  <c r="BU7" i="5" s="1"/>
  <c r="BV7" i="5" s="1"/>
  <c r="BW7" i="5" s="1"/>
  <c r="BX7" i="5" s="1"/>
  <c r="BY7" i="5" s="1"/>
  <c r="CB7" i="5" s="1"/>
  <c r="BZ7" i="5"/>
  <c r="CA7" i="5"/>
  <c r="BR7" i="5"/>
  <c r="BT30" i="5"/>
  <c r="BU30" i="5" s="1"/>
  <c r="BV30" i="5" s="1"/>
  <c r="BW30" i="5" s="1"/>
  <c r="BY30" i="5" s="1"/>
  <c r="BT63" i="5"/>
  <c r="BU63" i="5" s="1"/>
  <c r="BV63" i="5" s="1"/>
  <c r="BW63" i="5" s="1"/>
  <c r="BX63" i="5" s="1"/>
  <c r="BY63" i="5" s="1"/>
  <c r="CB63" i="5" s="1"/>
  <c r="BT46" i="5"/>
  <c r="BU46" i="5" s="1"/>
  <c r="BV46" i="5" s="1"/>
  <c r="BW46" i="5" s="1"/>
  <c r="BX46" i="5" s="1"/>
  <c r="BY46" i="5" s="1"/>
  <c r="CB46" i="5" s="1"/>
  <c r="BT29" i="5"/>
  <c r="BU29" i="5" s="1"/>
  <c r="BV29" i="5" s="1"/>
  <c r="BW29" i="5" s="1"/>
  <c r="BX29" i="5" s="1"/>
  <c r="BY29" i="5" s="1"/>
  <c r="BT25" i="5"/>
  <c r="BU25" i="5" s="1"/>
  <c r="BV25" i="5" s="1"/>
  <c r="BW25" i="5" s="1"/>
  <c r="BX25" i="5" s="1"/>
  <c r="BY25" i="5" s="1"/>
  <c r="CB25" i="5" s="1"/>
  <c r="BZ25" i="5"/>
  <c r="CA25" i="5"/>
  <c r="BR25" i="5"/>
  <c r="BT50" i="5"/>
  <c r="BU50" i="5" s="1"/>
  <c r="BV50" i="5" s="1"/>
  <c r="BW50" i="5" s="1"/>
  <c r="BY50" i="5" s="1"/>
  <c r="CB50" i="5" s="1"/>
  <c r="BT41" i="5"/>
  <c r="BU41" i="5" s="1"/>
  <c r="BV41" i="5" s="1"/>
  <c r="BW41" i="5" s="1"/>
  <c r="BX41" i="5" s="1"/>
  <c r="BY41" i="5" s="1"/>
  <c r="CB41" i="5" s="1"/>
  <c r="CA41" i="5"/>
  <c r="BT62" i="5"/>
  <c r="BU62" i="5" s="1"/>
  <c r="BV62" i="5" s="1"/>
  <c r="BW62" i="5" s="1"/>
  <c r="BX62" i="5" s="1"/>
  <c r="BY62" i="5" s="1"/>
  <c r="CB62" i="5" s="1"/>
  <c r="BR62" i="5"/>
  <c r="BT52" i="5"/>
  <c r="BU52" i="5" s="1"/>
  <c r="BV52" i="5" s="1"/>
  <c r="BW52" i="5" s="1"/>
  <c r="BY52" i="5" s="1"/>
  <c r="AS16" i="5"/>
  <c r="AT16" i="5" s="1"/>
  <c r="AV16" i="5" s="1"/>
  <c r="AW16" i="5" s="1"/>
  <c r="AX16" i="5" s="1"/>
  <c r="BA16" i="5" s="1"/>
  <c r="BT13" i="5"/>
  <c r="BU13" i="5" s="1"/>
  <c r="BV13" i="5" s="1"/>
  <c r="BW13" i="5" s="1"/>
  <c r="BX13" i="5" s="1"/>
  <c r="BY13" i="5" s="1"/>
  <c r="BR13" i="5"/>
  <c r="BK20" i="5"/>
  <c r="BL20" i="5" s="1"/>
  <c r="BM20" i="5" s="1"/>
  <c r="BN20" i="5" s="1"/>
  <c r="BO20" i="5" s="1"/>
  <c r="BP20" i="5" s="1"/>
  <c r="BS20" i="5" s="1"/>
  <c r="BQ20" i="5"/>
  <c r="BR20" i="5"/>
  <c r="BI20" i="5"/>
  <c r="BB24" i="5"/>
  <c r="BC24" i="5" s="1"/>
  <c r="BD24" i="5" s="1"/>
  <c r="BE24" i="5" s="1"/>
  <c r="BF24" i="5" s="1"/>
  <c r="BG24" i="5" s="1"/>
  <c r="BJ24" i="5" s="1"/>
  <c r="BZ8" i="5"/>
  <c r="BT8" i="5"/>
  <c r="BU8" i="5" s="1"/>
  <c r="BV8" i="5" s="1"/>
  <c r="BW8" i="5" s="1"/>
  <c r="BX8" i="5" s="1"/>
  <c r="BY8" i="5" s="1"/>
  <c r="CB8" i="5" s="1"/>
  <c r="BT11" i="5"/>
  <c r="BU11" i="5" s="1"/>
  <c r="BV11" i="5" s="1"/>
  <c r="BW11" i="5" s="1"/>
  <c r="BX11" i="5" s="1"/>
  <c r="BY11" i="5" s="1"/>
  <c r="CB11" i="5" s="1"/>
  <c r="BT66" i="5"/>
  <c r="BU66" i="5" s="1"/>
  <c r="BV66" i="5" s="1"/>
  <c r="BW66" i="5" s="1"/>
  <c r="BX66" i="5" s="1"/>
  <c r="BY66" i="5" s="1"/>
  <c r="CB66" i="5" s="1"/>
  <c r="BR66" i="5"/>
  <c r="BT67" i="5"/>
  <c r="BU67" i="5" s="1"/>
  <c r="BV67" i="5" s="1"/>
  <c r="BW67" i="5" s="1"/>
  <c r="BX67" i="5" s="1"/>
  <c r="BY67" i="5" s="1"/>
  <c r="CB67" i="5" s="1"/>
  <c r="BT45" i="5"/>
  <c r="BU45" i="5" s="1"/>
  <c r="BV45" i="5" s="1"/>
  <c r="BW45" i="5" s="1"/>
  <c r="BX45" i="5" s="1"/>
  <c r="BY45" i="5" s="1"/>
  <c r="CB45" i="5" s="1"/>
  <c r="BZ45" i="5"/>
  <c r="CA45" i="5"/>
  <c r="BT15" i="5"/>
  <c r="BU15" i="5" s="1"/>
  <c r="BV15" i="5" s="1"/>
  <c r="BW15" i="5" s="1"/>
  <c r="BX15" i="5" s="1"/>
  <c r="BY15" i="5" s="1"/>
  <c r="CB15" i="5" s="1"/>
  <c r="CA15" i="5"/>
  <c r="BQ4" i="5"/>
  <c r="BT59" i="5"/>
  <c r="BU59" i="5" s="1"/>
  <c r="BV59" i="5" s="1"/>
  <c r="BW59" i="5" s="1"/>
  <c r="BY59" i="5" s="1"/>
  <c r="CB59" i="5" s="1"/>
  <c r="BT37" i="5"/>
  <c r="BU37" i="5" s="1"/>
  <c r="BV37" i="5" s="1"/>
  <c r="BW37" i="5" s="1"/>
  <c r="BX37" i="5" s="1"/>
  <c r="BY37" i="5" s="1"/>
  <c r="CB37" i="5" s="1"/>
  <c r="BZ37" i="5"/>
  <c r="CA37" i="5"/>
  <c r="BQ60" i="5"/>
  <c r="BR60" i="5"/>
  <c r="CC26" i="5"/>
  <c r="CD26" i="5" s="1"/>
  <c r="CE26" i="5" s="1"/>
  <c r="CF26" i="5" s="1"/>
  <c r="CG26" i="5" s="1"/>
  <c r="CH26" i="5" s="1"/>
  <c r="CK26" i="5" s="1"/>
  <c r="CJ26" i="5"/>
  <c r="CU26" i="5" s="1"/>
  <c r="BK34" i="5"/>
  <c r="BL34" i="5" s="1"/>
  <c r="BM34" i="5" s="1"/>
  <c r="BN34" i="5" s="1"/>
  <c r="BO34" i="5" s="1"/>
  <c r="BP34" i="5" s="1"/>
  <c r="BS34" i="5" s="1"/>
  <c r="BI34" i="5"/>
  <c r="BT17" i="5"/>
  <c r="BU17" i="5" s="1"/>
  <c r="BV17" i="5" s="1"/>
  <c r="BW17" i="5" s="1"/>
  <c r="BX17" i="5" s="1"/>
  <c r="BY17" i="5" s="1"/>
  <c r="CB17" i="5" s="1"/>
  <c r="CA17" i="5"/>
  <c r="BR17" i="5"/>
  <c r="BK36" i="5"/>
  <c r="BL36" i="5" s="1"/>
  <c r="BM36" i="5" s="1"/>
  <c r="BN36" i="5" s="1"/>
  <c r="BO36" i="5" s="1"/>
  <c r="BP36" i="5" s="1"/>
  <c r="BS36" i="5" s="1"/>
  <c r="BR36" i="5"/>
  <c r="BQ10" i="5"/>
  <c r="BZ49" i="5"/>
  <c r="CA49" i="5"/>
  <c r="BZ48" i="5"/>
  <c r="BT27" i="5"/>
  <c r="BU27" i="5" s="1"/>
  <c r="BV27" i="5" s="1"/>
  <c r="BW27" i="5" s="1"/>
  <c r="BX27" i="5" s="1"/>
  <c r="BY27" i="5" s="1"/>
  <c r="CB27" i="5" s="1"/>
  <c r="BR27" i="5"/>
  <c r="BQ68" i="5"/>
  <c r="BR68" i="5"/>
  <c r="AP40" i="5"/>
  <c r="BT21" i="5"/>
  <c r="BU21" i="5" s="1"/>
  <c r="BV21" i="5" s="1"/>
  <c r="BW21" i="5" s="1"/>
  <c r="BX21" i="5" s="1"/>
  <c r="BY21" i="5" s="1"/>
  <c r="CB21" i="5" s="1"/>
  <c r="CA21" i="5"/>
  <c r="BR21" i="5"/>
  <c r="BT9" i="5"/>
  <c r="BU9" i="5" s="1"/>
  <c r="BV9" i="5" s="1"/>
  <c r="BW9" i="5" s="1"/>
  <c r="BY9" i="5" s="1"/>
  <c r="CB9" i="5" s="1"/>
  <c r="BR9" i="5"/>
  <c r="BT19" i="5"/>
  <c r="BU19" i="5" s="1"/>
  <c r="BV19" i="5" s="1"/>
  <c r="BW19" i="5" s="1"/>
  <c r="BX19" i="5" s="1"/>
  <c r="BY19" i="5" s="1"/>
  <c r="CB19" i="5" s="1"/>
  <c r="CA19" i="5"/>
  <c r="BQ47" i="5"/>
  <c r="BT23" i="5"/>
  <c r="BU23" i="5" s="1"/>
  <c r="BV23" i="5" s="1"/>
  <c r="BW23" i="5" s="1"/>
  <c r="BX23" i="5" s="1"/>
  <c r="BY23" i="5" s="1"/>
  <c r="CB23" i="5" s="1"/>
  <c r="CA23" i="5"/>
  <c r="BH57" i="5"/>
  <c r="BQ69" i="5"/>
  <c r="BT61" i="5"/>
  <c r="BU61" i="5" s="1"/>
  <c r="BV61" i="5" s="1"/>
  <c r="BW61" i="5" s="1"/>
  <c r="BX61" i="5" s="1"/>
  <c r="BY61" i="5" s="1"/>
  <c r="CB61" i="5" s="1"/>
  <c r="BK42" i="5"/>
  <c r="BL42" i="5" s="1"/>
  <c r="BM42" i="5" s="1"/>
  <c r="BN42" i="5" s="1"/>
  <c r="BO42" i="5" s="1"/>
  <c r="BP42" i="5" s="1"/>
  <c r="BS42" i="5" s="1"/>
  <c r="BI42" i="5"/>
  <c r="BK14" i="5"/>
  <c r="BL14" i="5" s="1"/>
  <c r="BM14" i="5" s="1"/>
  <c r="BN14" i="5" s="1"/>
  <c r="BO14" i="5" s="1"/>
  <c r="BP14" i="5" s="1"/>
  <c r="BS14" i="5" s="1"/>
  <c r="BR14" i="5"/>
  <c r="BT56" i="5"/>
  <c r="BU56" i="5" s="1"/>
  <c r="BV56" i="5" s="1"/>
  <c r="BW56" i="5" s="1"/>
  <c r="BX56" i="5" s="1"/>
  <c r="BY56" i="5" s="1"/>
  <c r="CB56" i="5" s="1"/>
  <c r="BZ5" i="5"/>
  <c r="BT33" i="5"/>
  <c r="BU33" i="5" s="1"/>
  <c r="BV33" i="5" s="1"/>
  <c r="BW33" i="5" s="1"/>
  <c r="BX33" i="5" s="1"/>
  <c r="BY33" i="5" s="1"/>
  <c r="CB33" i="5" s="1"/>
  <c r="CA33" i="5"/>
  <c r="BQ7" i="5"/>
  <c r="BQ30" i="5"/>
  <c r="BT18" i="5"/>
  <c r="BU18" i="5" s="1"/>
  <c r="BV18" i="5" s="1"/>
  <c r="BW18" i="5" s="1"/>
  <c r="BY18" i="5" s="1"/>
  <c r="BK65" i="5"/>
  <c r="BL65" i="5" s="1"/>
  <c r="BM65" i="5" s="1"/>
  <c r="BN65" i="5" s="1"/>
  <c r="BO65" i="5" s="1"/>
  <c r="BP65" i="5" s="1"/>
  <c r="BS65" i="5" s="1"/>
  <c r="BI65" i="5"/>
  <c r="BK28" i="5"/>
  <c r="BL28" i="5" s="1"/>
  <c r="BM28" i="5" s="1"/>
  <c r="BN28" i="5" s="1"/>
  <c r="BP28" i="5" s="1"/>
  <c r="BS28" i="5" s="1"/>
  <c r="BQ63" i="5"/>
  <c r="BQ46" i="5"/>
  <c r="CC55" i="5"/>
  <c r="CD55" i="5" s="1"/>
  <c r="CE55" i="5" s="1"/>
  <c r="CF55" i="5" s="1"/>
  <c r="CG55" i="5" s="1"/>
  <c r="CH55" i="5" s="1"/>
  <c r="CK55" i="5" s="1"/>
  <c r="CJ55" i="5"/>
  <c r="CU55" i="5" s="1"/>
  <c r="BQ29" i="5"/>
  <c r="BR29" i="5"/>
  <c r="BT43" i="5"/>
  <c r="BU43" i="5" s="1"/>
  <c r="BV43" i="5" s="1"/>
  <c r="BW43" i="5" s="1"/>
  <c r="BX43" i="5" s="1"/>
  <c r="BY43" i="5" s="1"/>
  <c r="CB43" i="5" s="1"/>
  <c r="BR43" i="5"/>
  <c r="BQ25" i="5"/>
  <c r="BQ50" i="5"/>
  <c r="BR50" i="5"/>
  <c r="BK44" i="5"/>
  <c r="BL44" i="5" s="1"/>
  <c r="BM44" i="5" s="1"/>
  <c r="BO44" i="5" s="1"/>
  <c r="BP44" i="5" s="1"/>
  <c r="BS44" i="5" s="1"/>
  <c r="BT35" i="5"/>
  <c r="BU35" i="5" s="1"/>
  <c r="BV35" i="5" s="1"/>
  <c r="BW35" i="5" s="1"/>
  <c r="BY35" i="5" s="1"/>
  <c r="CB35" i="5" s="1"/>
  <c r="BR35" i="5"/>
  <c r="BQ41" i="5"/>
  <c r="BR41" i="5"/>
  <c r="CC51" i="5"/>
  <c r="CD51" i="5" s="1"/>
  <c r="CE51" i="5" s="1"/>
  <c r="CF51" i="5" s="1"/>
  <c r="CG51" i="5" s="1"/>
  <c r="CH51" i="5" s="1"/>
  <c r="CK51" i="5" s="1"/>
  <c r="BT58" i="5"/>
  <c r="BU58" i="5" s="1"/>
  <c r="BV58" i="5" s="1"/>
  <c r="BW58" i="5" s="1"/>
  <c r="BX58" i="5" s="1"/>
  <c r="BY58" i="5" s="1"/>
  <c r="CB58" i="5" s="1"/>
  <c r="BR58" i="5"/>
  <c r="BQ62" i="5"/>
  <c r="BQ52" i="5"/>
  <c r="BR52" i="5"/>
  <c r="BT31" i="5"/>
  <c r="BU31" i="5" s="1"/>
  <c r="BV31" i="5" s="1"/>
  <c r="BW31" i="5" s="1"/>
  <c r="BX31" i="5" s="1"/>
  <c r="BY31" i="5" s="1"/>
  <c r="CB31" i="5" s="1"/>
  <c r="BZ31" i="5"/>
  <c r="CA31" i="5"/>
  <c r="BR31" i="5"/>
  <c r="AP16" i="5"/>
  <c r="AQ16" i="5"/>
  <c r="BQ13" i="5"/>
  <c r="CC53" i="5"/>
  <c r="CD53" i="5" s="1"/>
  <c r="CE53" i="5" s="1"/>
  <c r="CF53" i="5" s="1"/>
  <c r="CG53" i="5" s="1"/>
  <c r="CH53" i="5" s="1"/>
  <c r="CK53" i="5" s="1"/>
  <c r="CJ53" i="5"/>
  <c r="CU53" i="5" s="1"/>
  <c r="BH20" i="5"/>
  <c r="BC32" i="5"/>
  <c r="BD32" i="5" s="1"/>
  <c r="BE32" i="5" s="1"/>
  <c r="BF32" i="5" s="1"/>
  <c r="BG32" i="5" s="1"/>
  <c r="BJ32" i="5" s="1"/>
  <c r="AY24" i="5"/>
  <c r="BQ8" i="5"/>
  <c r="BQ11" i="5"/>
  <c r="BR11" i="5"/>
  <c r="BT39" i="5"/>
  <c r="BU39" i="5" s="1"/>
  <c r="BV39" i="5" s="1"/>
  <c r="BW39" i="5" s="1"/>
  <c r="BX39" i="5" s="1"/>
  <c r="BY39" i="5" s="1"/>
  <c r="CB39" i="5" s="1"/>
  <c r="BZ39" i="5"/>
  <c r="CA39" i="5"/>
  <c r="BR39" i="5"/>
  <c r="BT12" i="5"/>
  <c r="BU12" i="5" s="1"/>
  <c r="BV12" i="5" s="1"/>
  <c r="BW12" i="5" s="1"/>
  <c r="BX12" i="5" s="1"/>
  <c r="BY12" i="5" s="1"/>
  <c r="CB12" i="5" s="1"/>
  <c r="BQ66" i="5"/>
  <c r="BQ67" i="5"/>
  <c r="BQ45" i="5"/>
  <c r="BR45" i="5"/>
  <c r="BT64" i="5"/>
  <c r="BU64" i="5" s="1"/>
  <c r="BV64" i="5" s="1"/>
  <c r="BW64" i="5" s="1"/>
  <c r="BX64" i="5" s="1"/>
  <c r="BY64" i="5" s="1"/>
  <c r="CB64" i="5" s="1"/>
  <c r="BQ15" i="5"/>
  <c r="BR15" i="5"/>
  <c r="BT4" i="5"/>
  <c r="BU4" i="5" s="1"/>
  <c r="BV4" i="5" s="1"/>
  <c r="BW4" i="5" s="1"/>
  <c r="BX4" i="5" s="1"/>
  <c r="BY4" i="5" s="1"/>
  <c r="CB4" i="5" s="1"/>
  <c r="BZ4" i="5"/>
  <c r="T3" i="5"/>
  <c r="U2" i="5"/>
  <c r="BT30" i="1"/>
  <c r="BU30" i="1" s="1"/>
  <c r="BV30" i="1" s="1"/>
  <c r="BX30" i="1" s="1"/>
  <c r="BY30" i="1" s="1"/>
  <c r="CB30" i="1" s="1"/>
  <c r="BT12" i="1"/>
  <c r="BU12" i="1" s="1"/>
  <c r="BV12" i="1" s="1"/>
  <c r="BW12" i="1" s="1"/>
  <c r="BY12" i="1" s="1"/>
  <c r="CB12" i="1" s="1"/>
  <c r="BT11" i="1"/>
  <c r="BU11" i="1" s="1"/>
  <c r="BV11" i="1" s="1"/>
  <c r="BW11" i="1" s="1"/>
  <c r="BX11" i="1" s="1"/>
  <c r="BY11" i="1" s="1"/>
  <c r="CB11" i="1" s="1"/>
  <c r="CA11" i="1"/>
  <c r="CC55" i="1"/>
  <c r="CD55" i="1" s="1"/>
  <c r="CE55" i="1" s="1"/>
  <c r="CF55" i="1" s="1"/>
  <c r="CG55" i="1" s="1"/>
  <c r="CH55" i="1" s="1"/>
  <c r="CK55" i="1" s="1"/>
  <c r="BT37" i="1"/>
  <c r="BU37" i="1" s="1"/>
  <c r="BV37" i="1" s="1"/>
  <c r="BY37" i="1" s="1"/>
  <c r="CB37" i="1" s="1"/>
  <c r="BT13" i="1"/>
  <c r="BU13" i="1" s="1"/>
  <c r="BV13" i="1" s="1"/>
  <c r="BW13" i="1" s="1"/>
  <c r="BX13" i="1" s="1"/>
  <c r="BY13" i="1" s="1"/>
  <c r="CB13" i="1" s="1"/>
  <c r="BR13" i="1"/>
  <c r="BT52" i="1"/>
  <c r="BU52" i="1" s="1"/>
  <c r="BV52" i="1" s="1"/>
  <c r="BW52" i="1" s="1"/>
  <c r="BX52" i="1" s="1"/>
  <c r="BY52" i="1" s="1"/>
  <c r="CB52" i="1" s="1"/>
  <c r="BT31" i="1"/>
  <c r="BU31" i="1" s="1"/>
  <c r="BV31" i="1" s="1"/>
  <c r="BW31" i="1" s="1"/>
  <c r="BX31" i="1" s="1"/>
  <c r="BY31" i="1" s="1"/>
  <c r="CB31" i="1" s="1"/>
  <c r="BR31" i="1"/>
  <c r="BB22" i="1"/>
  <c r="BC22" i="1" s="1"/>
  <c r="BD22" i="1" s="1"/>
  <c r="BE22" i="1" s="1"/>
  <c r="BF22" i="1" s="1"/>
  <c r="BG22" i="1" s="1"/>
  <c r="BJ22" i="1" s="1"/>
  <c r="BT38" i="1"/>
  <c r="BU38" i="1" s="1"/>
  <c r="BV38" i="1" s="1"/>
  <c r="BW38" i="1" s="1"/>
  <c r="BX38" i="1" s="1"/>
  <c r="BY38" i="1" s="1"/>
  <c r="CB38" i="1" s="1"/>
  <c r="BT23" i="1"/>
  <c r="BU23" i="1" s="1"/>
  <c r="BV23" i="1" s="1"/>
  <c r="BX23" i="1" s="1"/>
  <c r="BY23" i="1" s="1"/>
  <c r="CB23" i="1" s="1"/>
  <c r="BK36" i="1"/>
  <c r="BL36" i="1" s="1"/>
  <c r="BM36" i="1" s="1"/>
  <c r="BN36" i="1" s="1"/>
  <c r="BO36" i="1" s="1"/>
  <c r="BP36" i="1" s="1"/>
  <c r="BS36" i="1" s="1"/>
  <c r="BQ36" i="1"/>
  <c r="BR36" i="1"/>
  <c r="BT43" i="1"/>
  <c r="BU43" i="1" s="1"/>
  <c r="BV43" i="1" s="1"/>
  <c r="BW43" i="1" s="1"/>
  <c r="BX43" i="1" s="1"/>
  <c r="BY43" i="1" s="1"/>
  <c r="CB43" i="1" s="1"/>
  <c r="BR43" i="1"/>
  <c r="BT15" i="1"/>
  <c r="BU15" i="1" s="1"/>
  <c r="BV15" i="1" s="1"/>
  <c r="BX15" i="1" s="1"/>
  <c r="BY15" i="1" s="1"/>
  <c r="CB15" i="1" s="1"/>
  <c r="BT18" i="1"/>
  <c r="BU18" i="1" s="1"/>
  <c r="BV18" i="1" s="1"/>
  <c r="BX18" i="1" s="1"/>
  <c r="BY18" i="1" s="1"/>
  <c r="CC26" i="1"/>
  <c r="CD26" i="1" s="1"/>
  <c r="CE26" i="1" s="1"/>
  <c r="CF26" i="1" s="1"/>
  <c r="CG26" i="1" s="1"/>
  <c r="CH26" i="1" s="1"/>
  <c r="CK26" i="1" s="1"/>
  <c r="CC51" i="1"/>
  <c r="CD51" i="1" s="1"/>
  <c r="CE51" i="1" s="1"/>
  <c r="CF51" i="1" s="1"/>
  <c r="CG51" i="1" s="1"/>
  <c r="CH51" i="1" s="1"/>
  <c r="CK51" i="1" s="1"/>
  <c r="BT27" i="1"/>
  <c r="BU27" i="1" s="1"/>
  <c r="BV27" i="1" s="1"/>
  <c r="BW27" i="1" s="1"/>
  <c r="BX27" i="1" s="1"/>
  <c r="BY27" i="1" s="1"/>
  <c r="CB27" i="1" s="1"/>
  <c r="CA27" i="1"/>
  <c r="BR27" i="1"/>
  <c r="BT10" i="1"/>
  <c r="BU10" i="1" s="1"/>
  <c r="BV10" i="1" s="1"/>
  <c r="BX10" i="1" s="1"/>
  <c r="BY10" i="1" s="1"/>
  <c r="CB10" i="1" s="1"/>
  <c r="BT47" i="1"/>
  <c r="BU47" i="1" s="1"/>
  <c r="BV47" i="1" s="1"/>
  <c r="BW47" i="1" s="1"/>
  <c r="BX47" i="1" s="1"/>
  <c r="BY47" i="1" s="1"/>
  <c r="CB47" i="1" s="1"/>
  <c r="BZ47" i="1"/>
  <c r="CA47" i="1"/>
  <c r="BR47" i="1"/>
  <c r="BT58" i="1"/>
  <c r="BU58" i="1" s="1"/>
  <c r="BV58" i="1" s="1"/>
  <c r="BX58" i="1" s="1"/>
  <c r="BY58" i="1" s="1"/>
  <c r="CB58" i="1" s="1"/>
  <c r="BT54" i="1"/>
  <c r="BU54" i="1" s="1"/>
  <c r="BV54" i="1" s="1"/>
  <c r="BW54" i="1" s="1"/>
  <c r="BX54" i="1" s="1"/>
  <c r="BY54" i="1" s="1"/>
  <c r="CB54" i="1" s="1"/>
  <c r="BQ30" i="1"/>
  <c r="BQ12" i="1"/>
  <c r="BQ11" i="1"/>
  <c r="BR11" i="1"/>
  <c r="BT41" i="1"/>
  <c r="BU41" i="1" s="1"/>
  <c r="BV41" i="1" s="1"/>
  <c r="BY41" i="1" s="1"/>
  <c r="CB41" i="1" s="1"/>
  <c r="BZ55" i="1"/>
  <c r="CA55" i="1"/>
  <c r="BB42" i="1"/>
  <c r="BC42" i="1" s="1"/>
  <c r="BD42" i="1" s="1"/>
  <c r="BE42" i="1" s="1"/>
  <c r="BF42" i="1" s="1"/>
  <c r="BJ42" i="1" s="1"/>
  <c r="BK44" i="1"/>
  <c r="BL44" i="1" s="1"/>
  <c r="BM44" i="1" s="1"/>
  <c r="BN44" i="1" s="1"/>
  <c r="BO44" i="1" s="1"/>
  <c r="BP44" i="1" s="1"/>
  <c r="BS44" i="1" s="1"/>
  <c r="BR44" i="1"/>
  <c r="BT35" i="1"/>
  <c r="BU35" i="1" s="1"/>
  <c r="BV35" i="1" s="1"/>
  <c r="BW35" i="1" s="1"/>
  <c r="BX35" i="1" s="1"/>
  <c r="BY35" i="1" s="1"/>
  <c r="CB35" i="1" s="1"/>
  <c r="BZ35" i="1"/>
  <c r="CA35" i="1"/>
  <c r="BR35" i="1"/>
  <c r="BQ37" i="1"/>
  <c r="BR37" i="1"/>
  <c r="BQ13" i="1"/>
  <c r="BT45" i="1"/>
  <c r="BU45" i="1" s="1"/>
  <c r="BV45" i="1" s="1"/>
  <c r="BW45" i="1" s="1"/>
  <c r="BX45" i="1" s="1"/>
  <c r="BY45" i="1" s="1"/>
  <c r="BQ52" i="1"/>
  <c r="BR52" i="1"/>
  <c r="BQ31" i="1"/>
  <c r="BT46" i="1"/>
  <c r="BU46" i="1" s="1"/>
  <c r="BV46" i="1" s="1"/>
  <c r="BW46" i="1" s="1"/>
  <c r="BX46" i="1" s="1"/>
  <c r="BY46" i="1" s="1"/>
  <c r="CB46" i="1" s="1"/>
  <c r="AY22" i="1"/>
  <c r="CC49" i="1"/>
  <c r="CD49" i="1" s="1"/>
  <c r="CE49" i="1" s="1"/>
  <c r="CF49" i="1" s="1"/>
  <c r="CG49" i="1" s="1"/>
  <c r="CH49" i="1" s="1"/>
  <c r="CK49" i="1" s="1"/>
  <c r="CI49" i="1"/>
  <c r="CT49" i="1" s="1"/>
  <c r="CJ49" i="1"/>
  <c r="CU49" i="1" s="1"/>
  <c r="BQ38" i="1"/>
  <c r="CC59" i="1"/>
  <c r="CD59" i="1" s="1"/>
  <c r="CE59" i="1" s="1"/>
  <c r="CF59" i="1" s="1"/>
  <c r="CG59" i="1" s="1"/>
  <c r="CH59" i="1" s="1"/>
  <c r="CK59" i="1" s="1"/>
  <c r="BQ23" i="1"/>
  <c r="BR23" i="1"/>
  <c r="BT33" i="1"/>
  <c r="BU33" i="1" s="1"/>
  <c r="BV33" i="1" s="1"/>
  <c r="BW33" i="1" s="1"/>
  <c r="BX33" i="1" s="1"/>
  <c r="BY33" i="1" s="1"/>
  <c r="CB33" i="1" s="1"/>
  <c r="CC5" i="1"/>
  <c r="CD5" i="1" s="1"/>
  <c r="CE5" i="1" s="1"/>
  <c r="CF5" i="1" s="1"/>
  <c r="CG5" i="1" s="1"/>
  <c r="CH5" i="1" s="1"/>
  <c r="CK5" i="1" s="1"/>
  <c r="CI5" i="1"/>
  <c r="CT5" i="1" s="1"/>
  <c r="CJ5" i="1"/>
  <c r="CA5" i="1"/>
  <c r="CU5" i="1" s="1"/>
  <c r="BB40" i="1"/>
  <c r="BC40" i="1" s="1"/>
  <c r="BD40" i="1" s="1"/>
  <c r="BE40" i="1" s="1"/>
  <c r="BF40" i="1" s="1"/>
  <c r="BG40" i="1" s="1"/>
  <c r="BJ40" i="1" s="1"/>
  <c r="BH36" i="1"/>
  <c r="BI36" i="1"/>
  <c r="CC57" i="1"/>
  <c r="CD57" i="1" s="1"/>
  <c r="CE57" i="1" s="1"/>
  <c r="CF57" i="1" s="1"/>
  <c r="CG57" i="1" s="1"/>
  <c r="CH57" i="1" s="1"/>
  <c r="CK57" i="1" s="1"/>
  <c r="BT19" i="1"/>
  <c r="BU19" i="1" s="1"/>
  <c r="BV19" i="1" s="1"/>
  <c r="BW19" i="1" s="1"/>
  <c r="BX19" i="1" s="1"/>
  <c r="BY19" i="1" s="1"/>
  <c r="CB19" i="1" s="1"/>
  <c r="CA19" i="1"/>
  <c r="BT7" i="1"/>
  <c r="BU7" i="1" s="1"/>
  <c r="BV7" i="1" s="1"/>
  <c r="BW7" i="1" s="1"/>
  <c r="BX7" i="1" s="1"/>
  <c r="BY7" i="1" s="1"/>
  <c r="CB7" i="1" s="1"/>
  <c r="BZ7" i="1"/>
  <c r="CA7" i="1"/>
  <c r="BR7" i="1"/>
  <c r="BK28" i="1"/>
  <c r="BL28" i="1" s="1"/>
  <c r="BM28" i="1" s="1"/>
  <c r="BN28" i="1" s="1"/>
  <c r="BO28" i="1" s="1"/>
  <c r="BP28" i="1" s="1"/>
  <c r="BS28" i="1" s="1"/>
  <c r="BQ28" i="1"/>
  <c r="BR28" i="1"/>
  <c r="BT9" i="1"/>
  <c r="BU9" i="1" s="1"/>
  <c r="BV9" i="1" s="1"/>
  <c r="BW9" i="1" s="1"/>
  <c r="BX9" i="1" s="1"/>
  <c r="BY9" i="1" s="1"/>
  <c r="CB9" i="1" s="1"/>
  <c r="BR9" i="1"/>
  <c r="BT29" i="1"/>
  <c r="BU29" i="1" s="1"/>
  <c r="BV29" i="1" s="1"/>
  <c r="BW29" i="1" s="1"/>
  <c r="BX29" i="1" s="1"/>
  <c r="BY29" i="1" s="1"/>
  <c r="BT17" i="1"/>
  <c r="BU17" i="1" s="1"/>
  <c r="BV17" i="1" s="1"/>
  <c r="BW17" i="1" s="1"/>
  <c r="BX17" i="1" s="1"/>
  <c r="BY17" i="1" s="1"/>
  <c r="BR17" i="1"/>
  <c r="BT60" i="1"/>
  <c r="BU60" i="1" s="1"/>
  <c r="BV60" i="1" s="1"/>
  <c r="BW60" i="1" s="1"/>
  <c r="BY60" i="1" s="1"/>
  <c r="CB60" i="1" s="1"/>
  <c r="BQ43" i="1"/>
  <c r="BT25" i="1"/>
  <c r="BU25" i="1" s="1"/>
  <c r="BV25" i="1" s="1"/>
  <c r="BW25" i="1" s="1"/>
  <c r="BX25" i="1" s="1"/>
  <c r="BY25" i="1" s="1"/>
  <c r="CB25" i="1" s="1"/>
  <c r="BR25" i="1"/>
  <c r="BT56" i="1"/>
  <c r="BU56" i="1" s="1"/>
  <c r="BV56" i="1" s="1"/>
  <c r="BW56" i="1" s="1"/>
  <c r="BX56" i="1" s="1"/>
  <c r="BY56" i="1" s="1"/>
  <c r="CB56" i="1" s="1"/>
  <c r="BQ15" i="1"/>
  <c r="BR15" i="1"/>
  <c r="AS14" i="1"/>
  <c r="AT14" i="1" s="1"/>
  <c r="AU14" i="1" s="1"/>
  <c r="AV14" i="1" s="1"/>
  <c r="AW14" i="1" s="1"/>
  <c r="AX14" i="1" s="1"/>
  <c r="BA14" i="1" s="1"/>
  <c r="AY14" i="1"/>
  <c r="AZ14" i="1"/>
  <c r="AQ14" i="1"/>
  <c r="BT39" i="1"/>
  <c r="BU39" i="1" s="1"/>
  <c r="BV39" i="1" s="1"/>
  <c r="BW39" i="1" s="1"/>
  <c r="BX39" i="1" s="1"/>
  <c r="BY39" i="1" s="1"/>
  <c r="CB39" i="1" s="1"/>
  <c r="BZ39" i="1"/>
  <c r="CA39" i="1"/>
  <c r="BR39" i="1"/>
  <c r="BK16" i="1"/>
  <c r="BL16" i="1" s="1"/>
  <c r="BM16" i="1" s="1"/>
  <c r="BN16" i="1" s="1"/>
  <c r="BO16" i="1" s="1"/>
  <c r="BP16" i="1" s="1"/>
  <c r="BS16" i="1" s="1"/>
  <c r="BI16" i="1"/>
  <c r="BQ18" i="1"/>
  <c r="BZ26" i="1"/>
  <c r="CA26" i="1"/>
  <c r="BT50" i="1"/>
  <c r="BU50" i="1" s="1"/>
  <c r="BV50" i="1" s="1"/>
  <c r="BX50" i="1" s="1"/>
  <c r="BY50" i="1" s="1"/>
  <c r="CB50" i="1" s="1"/>
  <c r="BZ51" i="1"/>
  <c r="CA51" i="1"/>
  <c r="BQ27" i="1"/>
  <c r="BK24" i="1"/>
  <c r="BL24" i="1" s="1"/>
  <c r="BM24" i="1" s="1"/>
  <c r="BN24" i="1" s="1"/>
  <c r="BP24" i="1" s="1"/>
  <c r="BS24" i="1" s="1"/>
  <c r="BI24" i="1"/>
  <c r="BQ10" i="1"/>
  <c r="BT8" i="1"/>
  <c r="BU8" i="1" s="1"/>
  <c r="BV8" i="1" s="1"/>
  <c r="BW8" i="1" s="1"/>
  <c r="BX8" i="1" s="1"/>
  <c r="BY8" i="1" s="1"/>
  <c r="CB8" i="1" s="1"/>
  <c r="BT21" i="1"/>
  <c r="BU21" i="1" s="1"/>
  <c r="BV21" i="1" s="1"/>
  <c r="BW21" i="1" s="1"/>
  <c r="BX21" i="1" s="1"/>
  <c r="BY21" i="1" s="1"/>
  <c r="CB21" i="1" s="1"/>
  <c r="CA21" i="1"/>
  <c r="BR21" i="1"/>
  <c r="CC53" i="1"/>
  <c r="CD53" i="1" s="1"/>
  <c r="CE53" i="1" s="1"/>
  <c r="CF53" i="1" s="1"/>
  <c r="CG53" i="1" s="1"/>
  <c r="CH53" i="1" s="1"/>
  <c r="CK53" i="1" s="1"/>
  <c r="BQ47" i="1"/>
  <c r="AS32" i="1"/>
  <c r="AT32" i="1" s="1"/>
  <c r="AV32" i="1" s="1"/>
  <c r="AW32" i="1" s="1"/>
  <c r="BA32" i="1" s="1"/>
  <c r="AQ32" i="1"/>
  <c r="CC61" i="1"/>
  <c r="CD61" i="1" s="1"/>
  <c r="CE61" i="1" s="1"/>
  <c r="CF61" i="1" s="1"/>
  <c r="CG61" i="1" s="1"/>
  <c r="CH61" i="1" s="1"/>
  <c r="CK61" i="1" s="1"/>
  <c r="CJ61" i="1"/>
  <c r="CU61" i="1" s="1"/>
  <c r="BQ58" i="1"/>
  <c r="BR58" i="1"/>
  <c r="BQ54" i="1"/>
  <c r="BR54" i="1"/>
  <c r="BR4" i="1"/>
  <c r="BQ4" i="1"/>
  <c r="BZ4" i="1"/>
  <c r="R2" i="1"/>
  <c r="Q3" i="1"/>
  <c r="CJ26" i="1" l="1"/>
  <c r="CA33" i="1"/>
  <c r="CA56" i="1"/>
  <c r="CI59" i="1"/>
  <c r="CT59" i="1" s="1"/>
  <c r="CA23" i="1"/>
  <c r="BR16" i="1"/>
  <c r="BQ16" i="1"/>
  <c r="CA27" i="5"/>
  <c r="CA43" i="1"/>
  <c r="BZ13" i="1"/>
  <c r="CA35" i="5"/>
  <c r="BZ35" i="5"/>
  <c r="CA13" i="5"/>
  <c r="BZ13" i="5"/>
  <c r="CA50" i="5"/>
  <c r="BZ50" i="5"/>
  <c r="CJ49" i="5"/>
  <c r="CU49" i="5" s="1"/>
  <c r="CA11" i="5"/>
  <c r="CA46" i="1"/>
  <c r="BZ46" i="1"/>
  <c r="CA9" i="1"/>
  <c r="CA54" i="1"/>
  <c r="BZ54" i="1"/>
  <c r="CJ51" i="1"/>
  <c r="CU51" i="1" s="1"/>
  <c r="CI51" i="1"/>
  <c r="CT51" i="1" s="1"/>
  <c r="BR28" i="5"/>
  <c r="CA29" i="5"/>
  <c r="CA52" i="5"/>
  <c r="BZ52" i="5"/>
  <c r="CJ59" i="1"/>
  <c r="CU59" i="1" s="1"/>
  <c r="CA52" i="1"/>
  <c r="BZ52" i="1"/>
  <c r="BH40" i="1"/>
  <c r="BI40" i="1"/>
  <c r="BH42" i="1"/>
  <c r="BZ18" i="1"/>
  <c r="CI51" i="5"/>
  <c r="CT51" i="5" s="1"/>
  <c r="CJ51" i="5"/>
  <c r="CU51" i="5" s="1"/>
  <c r="CI48" i="5"/>
  <c r="CT48" i="5" s="1"/>
  <c r="CJ48" i="5"/>
  <c r="CU48" i="5" s="1"/>
  <c r="BR44" i="5"/>
  <c r="BR42" i="5"/>
  <c r="BQ42" i="5"/>
  <c r="CI49" i="5"/>
  <c r="CA43" i="5"/>
  <c r="BZ43" i="5"/>
  <c r="CA25" i="1"/>
  <c r="BZ30" i="1"/>
  <c r="CA30" i="1"/>
  <c r="CA13" i="1"/>
  <c r="CA17" i="1"/>
  <c r="CJ57" i="1"/>
  <c r="CU57" i="1" s="1"/>
  <c r="CJ53" i="1"/>
  <c r="CU53" i="1" s="1"/>
  <c r="CJ55" i="1"/>
  <c r="CU55" i="1" s="1"/>
  <c r="BZ18" i="5"/>
  <c r="BH32" i="5"/>
  <c r="BI32" i="5"/>
  <c r="BR34" i="5"/>
  <c r="CA31" i="1"/>
  <c r="BR24" i="1"/>
  <c r="CA60" i="1"/>
  <c r="CA37" i="1"/>
  <c r="CA45" i="1"/>
  <c r="CA41" i="1"/>
  <c r="CA15" i="1"/>
  <c r="BZ8" i="1"/>
  <c r="AZ16" i="5"/>
  <c r="CA9" i="5"/>
  <c r="CA58" i="1"/>
  <c r="BZ58" i="1"/>
  <c r="CA50" i="1"/>
  <c r="CA29" i="1"/>
  <c r="BZ29" i="1"/>
  <c r="BR65" i="5"/>
  <c r="CA64" i="5"/>
  <c r="CA58" i="5"/>
  <c r="CA61" i="5"/>
  <c r="CA66" i="5"/>
  <c r="CA60" i="5"/>
  <c r="CA62" i="5"/>
  <c r="CA56" i="5"/>
  <c r="BZ61" i="5"/>
  <c r="BZ62" i="5"/>
  <c r="BR57" i="5"/>
  <c r="CC64" i="5"/>
  <c r="CD64" i="5" s="1"/>
  <c r="CE64" i="5" s="1"/>
  <c r="CF64" i="5" s="1"/>
  <c r="CG64" i="5" s="1"/>
  <c r="CH64" i="5" s="1"/>
  <c r="CK64" i="5" s="1"/>
  <c r="CD12" i="5"/>
  <c r="CE12" i="5" s="1"/>
  <c r="CF12" i="5" s="1"/>
  <c r="CG12" i="5" s="1"/>
  <c r="CH12" i="5" s="1"/>
  <c r="CK12" i="5" s="1"/>
  <c r="CL53" i="5"/>
  <c r="CM53" i="5" s="1"/>
  <c r="CN53" i="5" s="1"/>
  <c r="CO53" i="5" s="1"/>
  <c r="CP53" i="5" s="1"/>
  <c r="CQ53" i="5" s="1"/>
  <c r="CC58" i="5"/>
  <c r="CD58" i="5" s="1"/>
  <c r="CE58" i="5" s="1"/>
  <c r="CF58" i="5" s="1"/>
  <c r="CG58" i="5" s="1"/>
  <c r="CH58" i="5" s="1"/>
  <c r="CK58" i="5" s="1"/>
  <c r="BT44" i="5"/>
  <c r="BU44" i="5" s="1"/>
  <c r="BV44" i="5" s="1"/>
  <c r="BW44" i="5" s="1"/>
  <c r="BX44" i="5" s="1"/>
  <c r="BY44" i="5" s="1"/>
  <c r="CB44" i="5" s="1"/>
  <c r="CS55" i="5"/>
  <c r="CL55" i="5"/>
  <c r="CM55" i="5" s="1"/>
  <c r="CN55" i="5" s="1"/>
  <c r="CO55" i="5" s="1"/>
  <c r="CP55" i="5" s="1"/>
  <c r="CQ55" i="5" s="1"/>
  <c r="CR55" i="5"/>
  <c r="BT28" i="5"/>
  <c r="BU28" i="5" s="1"/>
  <c r="BV28" i="5" s="1"/>
  <c r="BW28" i="5" s="1"/>
  <c r="BY28" i="5" s="1"/>
  <c r="CB28" i="5" s="1"/>
  <c r="BT65" i="5"/>
  <c r="BU65" i="5" s="1"/>
  <c r="BV65" i="5" s="1"/>
  <c r="BW65" i="5" s="1"/>
  <c r="BY65" i="5" s="1"/>
  <c r="CB65" i="5" s="1"/>
  <c r="CC33" i="5"/>
  <c r="CD33" i="5" s="1"/>
  <c r="CE33" i="5" s="1"/>
  <c r="CF33" i="5" s="1"/>
  <c r="CG33" i="5" s="1"/>
  <c r="CH33" i="5" s="1"/>
  <c r="CK33" i="5" s="1"/>
  <c r="CC56" i="5"/>
  <c r="CD56" i="5" s="1"/>
  <c r="CE56" i="5" s="1"/>
  <c r="CF56" i="5" s="1"/>
  <c r="CG56" i="5" s="1"/>
  <c r="CH56" i="5" s="1"/>
  <c r="CK56" i="5" s="1"/>
  <c r="BT14" i="5"/>
  <c r="BU14" i="5" s="1"/>
  <c r="BV14" i="5" s="1"/>
  <c r="BW14" i="5" s="1"/>
  <c r="BX14" i="5" s="1"/>
  <c r="BY14" i="5" s="1"/>
  <c r="CB14" i="5" s="1"/>
  <c r="CC23" i="5"/>
  <c r="CD23" i="5" s="1"/>
  <c r="CE23" i="5" s="1"/>
  <c r="CF23" i="5" s="1"/>
  <c r="CG23" i="5" s="1"/>
  <c r="CH23" i="5" s="1"/>
  <c r="CK23" i="5" s="1"/>
  <c r="CC19" i="5"/>
  <c r="CD19" i="5" s="1"/>
  <c r="CE19" i="5" s="1"/>
  <c r="CF19" i="5" s="1"/>
  <c r="CG19" i="5" s="1"/>
  <c r="CH19" i="5" s="1"/>
  <c r="CK19" i="5" s="1"/>
  <c r="CD9" i="5"/>
  <c r="CE9" i="5" s="1"/>
  <c r="CF9" i="5" s="1"/>
  <c r="CG9" i="5" s="1"/>
  <c r="CH9" i="5" s="1"/>
  <c r="CK9" i="5" s="1"/>
  <c r="CJ21" i="5"/>
  <c r="CU21" i="5" s="1"/>
  <c r="CC21" i="5"/>
  <c r="CD21" i="5" s="1"/>
  <c r="CE21" i="5" s="1"/>
  <c r="CF21" i="5" s="1"/>
  <c r="CG21" i="5" s="1"/>
  <c r="CH21" i="5" s="1"/>
  <c r="CK21" i="5" s="1"/>
  <c r="CI21" i="5"/>
  <c r="CC27" i="5"/>
  <c r="CD27" i="5" s="1"/>
  <c r="CE27" i="5" s="1"/>
  <c r="CF27" i="5" s="1"/>
  <c r="CG27" i="5" s="1"/>
  <c r="CH27" i="5" s="1"/>
  <c r="CK27" i="5" s="1"/>
  <c r="BT36" i="5"/>
  <c r="BU36" i="5" s="1"/>
  <c r="BV36" i="5" s="1"/>
  <c r="BW36" i="5" s="1"/>
  <c r="BX36" i="5" s="1"/>
  <c r="BY36" i="5" s="1"/>
  <c r="CC17" i="5"/>
  <c r="CD17" i="5" s="1"/>
  <c r="CE17" i="5" s="1"/>
  <c r="CF17" i="5" s="1"/>
  <c r="CG17" i="5" s="1"/>
  <c r="CH17" i="5" s="1"/>
  <c r="CK17" i="5" s="1"/>
  <c r="BT34" i="5"/>
  <c r="BU34" i="5" s="1"/>
  <c r="BV34" i="5" s="1"/>
  <c r="BW34" i="5" s="1"/>
  <c r="BX34" i="5" s="1"/>
  <c r="BY34" i="5" s="1"/>
  <c r="CB34" i="5" s="1"/>
  <c r="CR26" i="5"/>
  <c r="CL26" i="5"/>
  <c r="CM26" i="5" s="1"/>
  <c r="CN26" i="5" s="1"/>
  <c r="CO26" i="5" s="1"/>
  <c r="CP26" i="5" s="1"/>
  <c r="CQ26" i="5" s="1"/>
  <c r="CC59" i="5"/>
  <c r="CD59" i="5" s="1"/>
  <c r="CE59" i="5" s="1"/>
  <c r="CF59" i="5" s="1"/>
  <c r="CG59" i="5" s="1"/>
  <c r="CH59" i="5" s="1"/>
  <c r="CK59" i="5" s="1"/>
  <c r="CA59" i="5"/>
  <c r="CI15" i="5"/>
  <c r="CC15" i="5"/>
  <c r="CD15" i="5" s="1"/>
  <c r="CE15" i="5" s="1"/>
  <c r="CF15" i="5" s="1"/>
  <c r="CG15" i="5" s="1"/>
  <c r="CH15" i="5" s="1"/>
  <c r="CK15" i="5" s="1"/>
  <c r="CC67" i="5"/>
  <c r="CD67" i="5" s="1"/>
  <c r="CE67" i="5" s="1"/>
  <c r="CF67" i="5" s="1"/>
  <c r="CG67" i="5" s="1"/>
  <c r="CH67" i="5" s="1"/>
  <c r="CK67" i="5" s="1"/>
  <c r="CA67" i="5"/>
  <c r="CC66" i="5"/>
  <c r="CD66" i="5" s="1"/>
  <c r="CE66" i="5" s="1"/>
  <c r="CF66" i="5" s="1"/>
  <c r="CG66" i="5" s="1"/>
  <c r="CH66" i="5" s="1"/>
  <c r="CK66" i="5" s="1"/>
  <c r="CD11" i="5"/>
  <c r="CE11" i="5" s="1"/>
  <c r="CF11" i="5" s="1"/>
  <c r="CG11" i="5" s="1"/>
  <c r="CH11" i="5" s="1"/>
  <c r="CK11" i="5" s="1"/>
  <c r="BK24" i="5"/>
  <c r="BL24" i="5" s="1"/>
  <c r="BM24" i="5" s="1"/>
  <c r="BN24" i="5" s="1"/>
  <c r="BO24" i="5" s="1"/>
  <c r="BP24" i="5" s="1"/>
  <c r="BS24" i="5" s="1"/>
  <c r="BI24" i="5"/>
  <c r="BC16" i="5"/>
  <c r="BD16" i="5" s="1"/>
  <c r="BE16" i="5" s="1"/>
  <c r="BF16" i="5" s="1"/>
  <c r="BG16" i="5" s="1"/>
  <c r="BJ16" i="5" s="1"/>
  <c r="CC41" i="5"/>
  <c r="CD41" i="5" s="1"/>
  <c r="CE41" i="5" s="1"/>
  <c r="CF41" i="5" s="1"/>
  <c r="CG41" i="5" s="1"/>
  <c r="CH41" i="5" s="1"/>
  <c r="CK41" i="5" s="1"/>
  <c r="CD29" i="5"/>
  <c r="CE29" i="5" s="1"/>
  <c r="CF29" i="5" s="1"/>
  <c r="CG29" i="5" s="1"/>
  <c r="CH29" i="5" s="1"/>
  <c r="CK29" i="5" s="1"/>
  <c r="CC46" i="5"/>
  <c r="CD46" i="5" s="1"/>
  <c r="CE46" i="5" s="1"/>
  <c r="CF46" i="5" s="1"/>
  <c r="CG46" i="5" s="1"/>
  <c r="CH46" i="5" s="1"/>
  <c r="CK46" i="5" s="1"/>
  <c r="CC63" i="5"/>
  <c r="CD63" i="5" s="1"/>
  <c r="CE63" i="5" s="1"/>
  <c r="CF63" i="5" s="1"/>
  <c r="CG63" i="5" s="1"/>
  <c r="CH63" i="5" s="1"/>
  <c r="CK63" i="5" s="1"/>
  <c r="CA63" i="5"/>
  <c r="CC30" i="5"/>
  <c r="CD30" i="5" s="1"/>
  <c r="CE30" i="5" s="1"/>
  <c r="CF30" i="5" s="1"/>
  <c r="CG30" i="5" s="1"/>
  <c r="CH30" i="5" s="1"/>
  <c r="CK30" i="5" s="1"/>
  <c r="BT57" i="5"/>
  <c r="BU57" i="5" s="1"/>
  <c r="BV57" i="5" s="1"/>
  <c r="BW57" i="5" s="1"/>
  <c r="BX57" i="5" s="1"/>
  <c r="BY57" i="5" s="1"/>
  <c r="CB57" i="5" s="1"/>
  <c r="CC47" i="5"/>
  <c r="CD47" i="5" s="1"/>
  <c r="CE47" i="5" s="1"/>
  <c r="CF47" i="5" s="1"/>
  <c r="CG47" i="5" s="1"/>
  <c r="CH47" i="5" s="1"/>
  <c r="CK47" i="5" s="1"/>
  <c r="BB40" i="5"/>
  <c r="BC40" i="5" s="1"/>
  <c r="BD40" i="5" s="1"/>
  <c r="BE40" i="5" s="1"/>
  <c r="BF40" i="5" s="1"/>
  <c r="BG40" i="5" s="1"/>
  <c r="BJ40" i="5" s="1"/>
  <c r="CC10" i="5"/>
  <c r="CD10" i="5" s="1"/>
  <c r="CE10" i="5" s="1"/>
  <c r="CF10" i="5" s="1"/>
  <c r="CG10" i="5" s="1"/>
  <c r="CH10" i="5" s="1"/>
  <c r="CK10" i="5" s="1"/>
  <c r="CA10" i="5"/>
  <c r="CC60" i="5"/>
  <c r="CD60" i="5" s="1"/>
  <c r="CE60" i="5" s="1"/>
  <c r="CF60" i="5" s="1"/>
  <c r="CG60" i="5" s="1"/>
  <c r="CH60" i="5" s="1"/>
  <c r="CK60" i="5" s="1"/>
  <c r="BZ64" i="5"/>
  <c r="BZ12" i="5"/>
  <c r="CA12" i="5"/>
  <c r="CJ39" i="5"/>
  <c r="CU39" i="5" s="1"/>
  <c r="CC39" i="5"/>
  <c r="CD39" i="5" s="1"/>
  <c r="CE39" i="5" s="1"/>
  <c r="CF39" i="5" s="1"/>
  <c r="CG39" i="5" s="1"/>
  <c r="CH39" i="5" s="1"/>
  <c r="CK39" i="5" s="1"/>
  <c r="CI39" i="5"/>
  <c r="CT39" i="5" s="1"/>
  <c r="BK32" i="5"/>
  <c r="BL32" i="5" s="1"/>
  <c r="BM32" i="5" s="1"/>
  <c r="BN32" i="5" s="1"/>
  <c r="BO32" i="5" s="1"/>
  <c r="BP32" i="5" s="1"/>
  <c r="BS32" i="5" s="1"/>
  <c r="CI53" i="5"/>
  <c r="CT53" i="5" s="1"/>
  <c r="CC31" i="5"/>
  <c r="CD31" i="5" s="1"/>
  <c r="CE31" i="5" s="1"/>
  <c r="CF31" i="5" s="1"/>
  <c r="CG31" i="5" s="1"/>
  <c r="CH31" i="5" s="1"/>
  <c r="CK31" i="5" s="1"/>
  <c r="BZ58" i="5"/>
  <c r="CL51" i="5"/>
  <c r="CM51" i="5" s="1"/>
  <c r="CN51" i="5" s="1"/>
  <c r="CO51" i="5" s="1"/>
  <c r="CP51" i="5" s="1"/>
  <c r="CQ51" i="5" s="1"/>
  <c r="CC35" i="5"/>
  <c r="CD35" i="5" s="1"/>
  <c r="CE35" i="5" s="1"/>
  <c r="CF35" i="5" s="1"/>
  <c r="CG35" i="5" s="1"/>
  <c r="CH35" i="5" s="1"/>
  <c r="CK35" i="5" s="1"/>
  <c r="BQ44" i="5"/>
  <c r="CC43" i="5"/>
  <c r="CD43" i="5" s="1"/>
  <c r="CE43" i="5" s="1"/>
  <c r="CF43" i="5" s="1"/>
  <c r="CG43" i="5" s="1"/>
  <c r="CH43" i="5" s="1"/>
  <c r="CK43" i="5" s="1"/>
  <c r="CI55" i="5"/>
  <c r="CT55" i="5" s="1"/>
  <c r="BQ28" i="5"/>
  <c r="BQ65" i="5"/>
  <c r="CC18" i="5"/>
  <c r="CD18" i="5" s="1"/>
  <c r="CE18" i="5" s="1"/>
  <c r="CF18" i="5" s="1"/>
  <c r="CG18" i="5" s="1"/>
  <c r="CH18" i="5" s="1"/>
  <c r="CK18" i="5" s="1"/>
  <c r="CA18" i="5"/>
  <c r="BZ33" i="5"/>
  <c r="CT5" i="5"/>
  <c r="BZ56" i="5"/>
  <c r="BQ14" i="5"/>
  <c r="BT42" i="5"/>
  <c r="BU42" i="5" s="1"/>
  <c r="BV42" i="5" s="1"/>
  <c r="BW42" i="5" s="1"/>
  <c r="BX42" i="5" s="1"/>
  <c r="BY42" i="5" s="1"/>
  <c r="CB42" i="5" s="1"/>
  <c r="CC61" i="5"/>
  <c r="CD61" i="5" s="1"/>
  <c r="CE61" i="5" s="1"/>
  <c r="CF61" i="5" s="1"/>
  <c r="CG61" i="5" s="1"/>
  <c r="CH61" i="5" s="1"/>
  <c r="CK61" i="5" s="1"/>
  <c r="BZ23" i="5"/>
  <c r="BZ19" i="5"/>
  <c r="BZ9" i="5"/>
  <c r="BZ21" i="5"/>
  <c r="CT21" i="5" s="1"/>
  <c r="BZ27" i="5"/>
  <c r="CT49" i="5"/>
  <c r="BQ36" i="5"/>
  <c r="BZ17" i="5"/>
  <c r="BQ34" i="5"/>
  <c r="CI26" i="5"/>
  <c r="CT26" i="5" s="1"/>
  <c r="CI37" i="5"/>
  <c r="CT37" i="5" s="1"/>
  <c r="CC37" i="5"/>
  <c r="CD37" i="5" s="1"/>
  <c r="CE37" i="5" s="1"/>
  <c r="CF37" i="5" s="1"/>
  <c r="CG37" i="5" s="1"/>
  <c r="CH37" i="5" s="1"/>
  <c r="CK37" i="5" s="1"/>
  <c r="BZ59" i="5"/>
  <c r="BZ15" i="5"/>
  <c r="CC45" i="5"/>
  <c r="CD45" i="5" s="1"/>
  <c r="CE45" i="5" s="1"/>
  <c r="CF45" i="5" s="1"/>
  <c r="CG45" i="5" s="1"/>
  <c r="CH45" i="5" s="1"/>
  <c r="CK45" i="5" s="1"/>
  <c r="BZ67" i="5"/>
  <c r="BZ66" i="5"/>
  <c r="BZ11" i="5"/>
  <c r="CC8" i="5"/>
  <c r="CD8" i="5" s="1"/>
  <c r="CE8" i="5" s="1"/>
  <c r="CF8" i="5" s="1"/>
  <c r="CG8" i="5" s="1"/>
  <c r="CH8" i="5" s="1"/>
  <c r="CK8" i="5" s="1"/>
  <c r="CI8" i="5"/>
  <c r="CT8" i="5" s="1"/>
  <c r="CJ8" i="5"/>
  <c r="CA8" i="5"/>
  <c r="CU8" i="5" s="1"/>
  <c r="BH24" i="5"/>
  <c r="CA20" i="5"/>
  <c r="BT20" i="5"/>
  <c r="BU20" i="5" s="1"/>
  <c r="BV20" i="5" s="1"/>
  <c r="BW20" i="5" s="1"/>
  <c r="BX20" i="5" s="1"/>
  <c r="BY20" i="5" s="1"/>
  <c r="CB20" i="5" s="1"/>
  <c r="BZ20" i="5"/>
  <c r="CC13" i="5"/>
  <c r="CD13" i="5" s="1"/>
  <c r="CE13" i="5" s="1"/>
  <c r="CF13" i="5" s="1"/>
  <c r="CG13" i="5" s="1"/>
  <c r="CH13" i="5" s="1"/>
  <c r="CK13" i="5" s="1"/>
  <c r="AY16" i="5"/>
  <c r="CC52" i="5"/>
  <c r="CD52" i="5" s="1"/>
  <c r="CE52" i="5" s="1"/>
  <c r="CF52" i="5" s="1"/>
  <c r="CG52" i="5" s="1"/>
  <c r="CH52" i="5" s="1"/>
  <c r="CK52" i="5" s="1"/>
  <c r="CC62" i="5"/>
  <c r="CD62" i="5" s="1"/>
  <c r="CE62" i="5" s="1"/>
  <c r="CF62" i="5" s="1"/>
  <c r="CG62" i="5" s="1"/>
  <c r="CH62" i="5" s="1"/>
  <c r="CK62" i="5" s="1"/>
  <c r="BZ41" i="5"/>
  <c r="CC50" i="5"/>
  <c r="CD50" i="5" s="1"/>
  <c r="CE50" i="5" s="1"/>
  <c r="CF50" i="5" s="1"/>
  <c r="CG50" i="5" s="1"/>
  <c r="CH50" i="5" s="1"/>
  <c r="CK50" i="5" s="1"/>
  <c r="CC25" i="5"/>
  <c r="CD25" i="5" s="1"/>
  <c r="CE25" i="5" s="1"/>
  <c r="CF25" i="5" s="1"/>
  <c r="CG25" i="5" s="1"/>
  <c r="CH25" i="5" s="1"/>
  <c r="CK25" i="5" s="1"/>
  <c r="BZ29" i="5"/>
  <c r="BZ46" i="5"/>
  <c r="CA46" i="5"/>
  <c r="BZ63" i="5"/>
  <c r="BZ30" i="5"/>
  <c r="CA30" i="5"/>
  <c r="CJ7" i="5"/>
  <c r="CU7" i="5" s="1"/>
  <c r="CC7" i="5"/>
  <c r="CD7" i="5" s="1"/>
  <c r="CE7" i="5" s="1"/>
  <c r="CF7" i="5" s="1"/>
  <c r="CG7" i="5" s="1"/>
  <c r="CH7" i="5" s="1"/>
  <c r="CK7" i="5" s="1"/>
  <c r="CI7" i="5"/>
  <c r="CT7" i="5" s="1"/>
  <c r="CL5" i="5"/>
  <c r="CM5" i="5" s="1"/>
  <c r="CN5" i="5" s="1"/>
  <c r="CO5" i="5" s="1"/>
  <c r="CP5" i="5" s="1"/>
  <c r="CQ5" i="5" s="1"/>
  <c r="CC69" i="5"/>
  <c r="CD69" i="5" s="1"/>
  <c r="CE69" i="5" s="1"/>
  <c r="CF69" i="5" s="1"/>
  <c r="CG69" i="5" s="1"/>
  <c r="CH69" i="5" s="1"/>
  <c r="CK69" i="5" s="1"/>
  <c r="CJ69" i="5"/>
  <c r="CU69" i="5" s="1"/>
  <c r="BQ57" i="5"/>
  <c r="BZ47" i="5"/>
  <c r="AY40" i="5"/>
  <c r="CC68" i="5"/>
  <c r="CD68" i="5" s="1"/>
  <c r="CE68" i="5" s="1"/>
  <c r="CF68" i="5" s="1"/>
  <c r="CG68" i="5" s="1"/>
  <c r="CH68" i="5" s="1"/>
  <c r="CK68" i="5" s="1"/>
  <c r="CL48" i="5"/>
  <c r="CM48" i="5" s="1"/>
  <c r="CN48" i="5" s="1"/>
  <c r="CO48" i="5" s="1"/>
  <c r="CP48" i="5" s="1"/>
  <c r="CQ48" i="5" s="1"/>
  <c r="CR48" i="5" s="1"/>
  <c r="CL49" i="5"/>
  <c r="CM49" i="5" s="1"/>
  <c r="CN49" i="5" s="1"/>
  <c r="CO49" i="5" s="1"/>
  <c r="CP49" i="5" s="1"/>
  <c r="CQ49" i="5" s="1"/>
  <c r="BZ10" i="5"/>
  <c r="BZ60" i="5"/>
  <c r="CA4" i="5"/>
  <c r="CC4" i="5"/>
  <c r="CD4" i="5" s="1"/>
  <c r="CE4" i="5" s="1"/>
  <c r="CF4" i="5" s="1"/>
  <c r="CG4" i="5" s="1"/>
  <c r="CH4" i="5" s="1"/>
  <c r="CK4" i="5" s="1"/>
  <c r="V2" i="5"/>
  <c r="U3" i="5"/>
  <c r="BB32" i="1"/>
  <c r="BC32" i="1" s="1"/>
  <c r="BD32" i="1" s="1"/>
  <c r="BE32" i="1" s="1"/>
  <c r="BG32" i="1" s="1"/>
  <c r="BJ32" i="1" s="1"/>
  <c r="CL61" i="1"/>
  <c r="CM61" i="1" s="1"/>
  <c r="CN61" i="1" s="1"/>
  <c r="CO61" i="1" s="1"/>
  <c r="CP61" i="1" s="1"/>
  <c r="CQ61" i="1" s="1"/>
  <c r="AZ32" i="1"/>
  <c r="CL53" i="1"/>
  <c r="CM53" i="1" s="1"/>
  <c r="CN53" i="1" s="1"/>
  <c r="CO53" i="1" s="1"/>
  <c r="CP53" i="1" s="1"/>
  <c r="CQ53" i="1" s="1"/>
  <c r="CJ21" i="1"/>
  <c r="CC21" i="1"/>
  <c r="CD21" i="1" s="1"/>
  <c r="CE21" i="1" s="1"/>
  <c r="CF21" i="1" s="1"/>
  <c r="CG21" i="1" s="1"/>
  <c r="CH21" i="1" s="1"/>
  <c r="CK21" i="1" s="1"/>
  <c r="CI21" i="1"/>
  <c r="BT24" i="1"/>
  <c r="BU24" i="1" s="1"/>
  <c r="BV24" i="1" s="1"/>
  <c r="BX24" i="1" s="1"/>
  <c r="BY24" i="1" s="1"/>
  <c r="CB24" i="1" s="1"/>
  <c r="CC50" i="1"/>
  <c r="CD50" i="1" s="1"/>
  <c r="CE50" i="1" s="1"/>
  <c r="CF50" i="1" s="1"/>
  <c r="CG50" i="1" s="1"/>
  <c r="CH50" i="1" s="1"/>
  <c r="CK50" i="1" s="1"/>
  <c r="CC56" i="1"/>
  <c r="CD56" i="1" s="1"/>
  <c r="CE56" i="1" s="1"/>
  <c r="CF56" i="1" s="1"/>
  <c r="CG56" i="1" s="1"/>
  <c r="CH56" i="1" s="1"/>
  <c r="CK56" i="1" s="1"/>
  <c r="CC25" i="1"/>
  <c r="CD25" i="1" s="1"/>
  <c r="CE25" i="1" s="1"/>
  <c r="CF25" i="1" s="1"/>
  <c r="CG25" i="1" s="1"/>
  <c r="CH25" i="1" s="1"/>
  <c r="CK25" i="1" s="1"/>
  <c r="CC60" i="1"/>
  <c r="CD60" i="1" s="1"/>
  <c r="CE60" i="1" s="1"/>
  <c r="CF60" i="1" s="1"/>
  <c r="CG60" i="1" s="1"/>
  <c r="CH60" i="1" s="1"/>
  <c r="CK60" i="1" s="1"/>
  <c r="CC17" i="1"/>
  <c r="CD17" i="1" s="1"/>
  <c r="CE17" i="1" s="1"/>
  <c r="CF17" i="1" s="1"/>
  <c r="CG17" i="1" s="1"/>
  <c r="CH17" i="1" s="1"/>
  <c r="CK17" i="1" s="1"/>
  <c r="CC9" i="1"/>
  <c r="CD9" i="1" s="1"/>
  <c r="CE9" i="1" s="1"/>
  <c r="CF9" i="1" s="1"/>
  <c r="CG9" i="1" s="1"/>
  <c r="CH9" i="1" s="1"/>
  <c r="CK9" i="1" s="1"/>
  <c r="CI19" i="1"/>
  <c r="CC19" i="1"/>
  <c r="CD19" i="1" s="1"/>
  <c r="CE19" i="1" s="1"/>
  <c r="CF19" i="1" s="1"/>
  <c r="CG19" i="1" s="1"/>
  <c r="CH19" i="1" s="1"/>
  <c r="CK19" i="1" s="1"/>
  <c r="CL57" i="1"/>
  <c r="CM57" i="1" s="1"/>
  <c r="CN57" i="1" s="1"/>
  <c r="CO57" i="1" s="1"/>
  <c r="CP57" i="1" s="1"/>
  <c r="CQ57" i="1" s="1"/>
  <c r="CC33" i="1"/>
  <c r="CD33" i="1" s="1"/>
  <c r="CE33" i="1" s="1"/>
  <c r="CF33" i="1" s="1"/>
  <c r="CG33" i="1" s="1"/>
  <c r="CH33" i="1" s="1"/>
  <c r="CK33" i="1" s="1"/>
  <c r="CC45" i="1"/>
  <c r="CD45" i="1" s="1"/>
  <c r="CE45" i="1" s="1"/>
  <c r="CF45" i="1" s="1"/>
  <c r="CG45" i="1" s="1"/>
  <c r="CH45" i="1" s="1"/>
  <c r="CK45" i="1" s="1"/>
  <c r="BT44" i="1"/>
  <c r="BU44" i="1" s="1"/>
  <c r="BV44" i="1" s="1"/>
  <c r="BW44" i="1" s="1"/>
  <c r="BX44" i="1" s="1"/>
  <c r="BY44" i="1" s="1"/>
  <c r="CB44" i="1" s="1"/>
  <c r="CD41" i="1"/>
  <c r="CE41" i="1" s="1"/>
  <c r="CF41" i="1" s="1"/>
  <c r="CG41" i="1" s="1"/>
  <c r="CH41" i="1" s="1"/>
  <c r="CK41" i="1" s="1"/>
  <c r="CC10" i="1"/>
  <c r="CD10" i="1" s="1"/>
  <c r="CE10" i="1" s="1"/>
  <c r="CF10" i="1" s="1"/>
  <c r="CG10" i="1" s="1"/>
  <c r="CH10" i="1" s="1"/>
  <c r="CK10" i="1" s="1"/>
  <c r="CA10" i="1"/>
  <c r="CJ27" i="1"/>
  <c r="CU27" i="1" s="1"/>
  <c r="CC27" i="1"/>
  <c r="CD27" i="1" s="1"/>
  <c r="CE27" i="1" s="1"/>
  <c r="CF27" i="1" s="1"/>
  <c r="CG27" i="1" s="1"/>
  <c r="CH27" i="1" s="1"/>
  <c r="CK27" i="1" s="1"/>
  <c r="CI27" i="1"/>
  <c r="CL26" i="1"/>
  <c r="CM26" i="1" s="1"/>
  <c r="CN26" i="1" s="1"/>
  <c r="CO26" i="1" s="1"/>
  <c r="CP26" i="1" s="1"/>
  <c r="CQ26" i="1" s="1"/>
  <c r="CC15" i="1"/>
  <c r="CD15" i="1" s="1"/>
  <c r="CE15" i="1" s="1"/>
  <c r="CF15" i="1" s="1"/>
  <c r="CG15" i="1" s="1"/>
  <c r="CH15" i="1" s="1"/>
  <c r="CK15" i="1" s="1"/>
  <c r="CC43" i="1"/>
  <c r="CD43" i="1" s="1"/>
  <c r="CE43" i="1" s="1"/>
  <c r="CF43" i="1" s="1"/>
  <c r="CG43" i="1" s="1"/>
  <c r="CH43" i="1" s="1"/>
  <c r="CK43" i="1" s="1"/>
  <c r="CC23" i="1"/>
  <c r="CD23" i="1" s="1"/>
  <c r="CE23" i="1" s="1"/>
  <c r="CF23" i="1" s="1"/>
  <c r="CG23" i="1" s="1"/>
  <c r="CH23" i="1" s="1"/>
  <c r="CK23" i="1" s="1"/>
  <c r="CC38" i="1"/>
  <c r="CD38" i="1" s="1"/>
  <c r="CE38" i="1" s="1"/>
  <c r="CF38" i="1" s="1"/>
  <c r="CG38" i="1" s="1"/>
  <c r="CH38" i="1" s="1"/>
  <c r="CK38" i="1" s="1"/>
  <c r="BK22" i="1"/>
  <c r="BL22" i="1" s="1"/>
  <c r="BM22" i="1" s="1"/>
  <c r="BN22" i="1" s="1"/>
  <c r="BO22" i="1" s="1"/>
  <c r="BP22" i="1" s="1"/>
  <c r="BS22" i="1" s="1"/>
  <c r="CC31" i="1"/>
  <c r="CD31" i="1" s="1"/>
  <c r="CE31" i="1" s="1"/>
  <c r="CF31" i="1" s="1"/>
  <c r="CG31" i="1" s="1"/>
  <c r="CH31" i="1" s="1"/>
  <c r="CK31" i="1" s="1"/>
  <c r="CD37" i="1"/>
  <c r="CE37" i="1" s="1"/>
  <c r="CF37" i="1" s="1"/>
  <c r="CG37" i="1" s="1"/>
  <c r="CH37" i="1" s="1"/>
  <c r="CK37" i="1" s="1"/>
  <c r="CL55" i="1"/>
  <c r="CM55" i="1" s="1"/>
  <c r="CN55" i="1" s="1"/>
  <c r="CO55" i="1" s="1"/>
  <c r="CP55" i="1" s="1"/>
  <c r="CQ55" i="1" s="1"/>
  <c r="CC11" i="1"/>
  <c r="CD11" i="1" s="1"/>
  <c r="CE11" i="1" s="1"/>
  <c r="CF11" i="1" s="1"/>
  <c r="CG11" i="1" s="1"/>
  <c r="CH11" i="1" s="1"/>
  <c r="CK11" i="1" s="1"/>
  <c r="CC12" i="1"/>
  <c r="CD12" i="1" s="1"/>
  <c r="CE12" i="1" s="1"/>
  <c r="CF12" i="1" s="1"/>
  <c r="CG12" i="1" s="1"/>
  <c r="CH12" i="1" s="1"/>
  <c r="CK12" i="1" s="1"/>
  <c r="CI61" i="1"/>
  <c r="CT61" i="1" s="1"/>
  <c r="AY32" i="1"/>
  <c r="CI53" i="1"/>
  <c r="CT53" i="1" s="1"/>
  <c r="CU21" i="1"/>
  <c r="BZ21" i="1"/>
  <c r="CC8" i="1"/>
  <c r="CD8" i="1" s="1"/>
  <c r="CE8" i="1" s="1"/>
  <c r="CF8" i="1" s="1"/>
  <c r="CG8" i="1" s="1"/>
  <c r="CH8" i="1" s="1"/>
  <c r="CK8" i="1" s="1"/>
  <c r="CA8" i="1"/>
  <c r="BQ24" i="1"/>
  <c r="BZ50" i="1"/>
  <c r="CU26" i="1"/>
  <c r="CA16" i="1"/>
  <c r="BT16" i="1"/>
  <c r="BU16" i="1" s="1"/>
  <c r="BV16" i="1" s="1"/>
  <c r="BW16" i="1" s="1"/>
  <c r="BX16" i="1" s="1"/>
  <c r="BY16" i="1" s="1"/>
  <c r="CB16" i="1" s="1"/>
  <c r="BZ16" i="1"/>
  <c r="CC39" i="1"/>
  <c r="CD39" i="1" s="1"/>
  <c r="CE39" i="1" s="1"/>
  <c r="CF39" i="1" s="1"/>
  <c r="CG39" i="1" s="1"/>
  <c r="CH39" i="1" s="1"/>
  <c r="CK39" i="1" s="1"/>
  <c r="BI14" i="1"/>
  <c r="BB14" i="1"/>
  <c r="BC14" i="1" s="1"/>
  <c r="BD14" i="1" s="1"/>
  <c r="BE14" i="1" s="1"/>
  <c r="BF14" i="1" s="1"/>
  <c r="BG14" i="1" s="1"/>
  <c r="BJ14" i="1" s="1"/>
  <c r="BH14" i="1"/>
  <c r="BZ56" i="1"/>
  <c r="BZ25" i="1"/>
  <c r="BZ60" i="1"/>
  <c r="BZ17" i="1"/>
  <c r="CC29" i="1"/>
  <c r="CD29" i="1" s="1"/>
  <c r="CE29" i="1" s="1"/>
  <c r="CF29" i="1" s="1"/>
  <c r="CG29" i="1" s="1"/>
  <c r="CH29" i="1" s="1"/>
  <c r="CK29" i="1" s="1"/>
  <c r="BZ9" i="1"/>
  <c r="BT28" i="1"/>
  <c r="BU28" i="1" s="1"/>
  <c r="BV28" i="1" s="1"/>
  <c r="BW28" i="1" s="1"/>
  <c r="BX28" i="1" s="1"/>
  <c r="BY28" i="1" s="1"/>
  <c r="CB28" i="1" s="1"/>
  <c r="CC7" i="1"/>
  <c r="CD7" i="1" s="1"/>
  <c r="CE7" i="1" s="1"/>
  <c r="CF7" i="1" s="1"/>
  <c r="CG7" i="1" s="1"/>
  <c r="CH7" i="1" s="1"/>
  <c r="CK7" i="1" s="1"/>
  <c r="BZ19" i="1"/>
  <c r="CI57" i="1"/>
  <c r="CT57" i="1" s="1"/>
  <c r="BK40" i="1"/>
  <c r="BL40" i="1" s="1"/>
  <c r="BM40" i="1" s="1"/>
  <c r="BN40" i="1" s="1"/>
  <c r="BO40" i="1" s="1"/>
  <c r="BP40" i="1" s="1"/>
  <c r="BS40" i="1" s="1"/>
  <c r="CL5" i="1"/>
  <c r="CM5" i="1" s="1"/>
  <c r="CN5" i="1" s="1"/>
  <c r="CO5" i="1" s="1"/>
  <c r="CP5" i="1" s="1"/>
  <c r="CQ5" i="1" s="1"/>
  <c r="BZ33" i="1"/>
  <c r="CL59" i="1"/>
  <c r="CM59" i="1" s="1"/>
  <c r="CN59" i="1" s="1"/>
  <c r="CO59" i="1" s="1"/>
  <c r="CP59" i="1" s="1"/>
  <c r="CQ59" i="1" s="1"/>
  <c r="CL49" i="1"/>
  <c r="CM49" i="1" s="1"/>
  <c r="CN49" i="1" s="1"/>
  <c r="CO49" i="1" s="1"/>
  <c r="CP49" i="1" s="1"/>
  <c r="CQ49" i="1" s="1"/>
  <c r="CC46" i="1"/>
  <c r="CD46" i="1" s="1"/>
  <c r="CE46" i="1" s="1"/>
  <c r="CF46" i="1" s="1"/>
  <c r="CG46" i="1" s="1"/>
  <c r="CH46" i="1" s="1"/>
  <c r="CK46" i="1" s="1"/>
  <c r="BZ45" i="1"/>
  <c r="CC35" i="1"/>
  <c r="CD35" i="1" s="1"/>
  <c r="CE35" i="1" s="1"/>
  <c r="CF35" i="1" s="1"/>
  <c r="CG35" i="1" s="1"/>
  <c r="CH35" i="1" s="1"/>
  <c r="CK35" i="1" s="1"/>
  <c r="BQ44" i="1"/>
  <c r="BK42" i="1"/>
  <c r="BL42" i="1" s="1"/>
  <c r="BM42" i="1" s="1"/>
  <c r="BN42" i="1" s="1"/>
  <c r="BO42" i="1" s="1"/>
  <c r="BS42" i="1" s="1"/>
  <c r="BI42" i="1"/>
  <c r="BZ41" i="1"/>
  <c r="CC54" i="1"/>
  <c r="CD54" i="1" s="1"/>
  <c r="CE54" i="1" s="1"/>
  <c r="CF54" i="1" s="1"/>
  <c r="CG54" i="1" s="1"/>
  <c r="CH54" i="1" s="1"/>
  <c r="CK54" i="1" s="1"/>
  <c r="CC58" i="1"/>
  <c r="CD58" i="1" s="1"/>
  <c r="CE58" i="1" s="1"/>
  <c r="CF58" i="1" s="1"/>
  <c r="CG58" i="1" s="1"/>
  <c r="CH58" i="1" s="1"/>
  <c r="CK58" i="1" s="1"/>
  <c r="CC47" i="1"/>
  <c r="CD47" i="1" s="1"/>
  <c r="CE47" i="1" s="1"/>
  <c r="CF47" i="1" s="1"/>
  <c r="CG47" i="1" s="1"/>
  <c r="CH47" i="1" s="1"/>
  <c r="CK47" i="1" s="1"/>
  <c r="BZ10" i="1"/>
  <c r="BZ27" i="1"/>
  <c r="CT27" i="1" s="1"/>
  <c r="CL51" i="1"/>
  <c r="CM51" i="1" s="1"/>
  <c r="CN51" i="1" s="1"/>
  <c r="CO51" i="1" s="1"/>
  <c r="CP51" i="1" s="1"/>
  <c r="CQ51" i="1" s="1"/>
  <c r="CI26" i="1"/>
  <c r="CT26" i="1" s="1"/>
  <c r="CC18" i="1"/>
  <c r="CD18" i="1" s="1"/>
  <c r="CE18" i="1" s="1"/>
  <c r="CF18" i="1" s="1"/>
  <c r="CG18" i="1" s="1"/>
  <c r="CH18" i="1" s="1"/>
  <c r="CK18" i="1" s="1"/>
  <c r="CA18" i="1"/>
  <c r="BZ15" i="1"/>
  <c r="BZ43" i="1"/>
  <c r="BZ36" i="1"/>
  <c r="BT36" i="1"/>
  <c r="BU36" i="1" s="1"/>
  <c r="BV36" i="1" s="1"/>
  <c r="BW36" i="1" s="1"/>
  <c r="BX36" i="1" s="1"/>
  <c r="BY36" i="1" s="1"/>
  <c r="CB36" i="1" s="1"/>
  <c r="BZ23" i="1"/>
  <c r="BZ38" i="1"/>
  <c r="CA38" i="1"/>
  <c r="BH22" i="1"/>
  <c r="BI22" i="1"/>
  <c r="BZ31" i="1"/>
  <c r="CC52" i="1"/>
  <c r="CD52" i="1" s="1"/>
  <c r="CE52" i="1" s="1"/>
  <c r="CF52" i="1" s="1"/>
  <c r="CG52" i="1" s="1"/>
  <c r="CH52" i="1" s="1"/>
  <c r="CK52" i="1" s="1"/>
  <c r="CC13" i="1"/>
  <c r="CD13" i="1" s="1"/>
  <c r="CE13" i="1" s="1"/>
  <c r="CF13" i="1" s="1"/>
  <c r="CG13" i="1" s="1"/>
  <c r="CH13" i="1" s="1"/>
  <c r="CK13" i="1" s="1"/>
  <c r="BZ37" i="1"/>
  <c r="CI55" i="1"/>
  <c r="CT55" i="1" s="1"/>
  <c r="BZ11" i="1"/>
  <c r="BZ12" i="1"/>
  <c r="CA12" i="1"/>
  <c r="CC30" i="1"/>
  <c r="CD30" i="1" s="1"/>
  <c r="CE30" i="1" s="1"/>
  <c r="CF30" i="1" s="1"/>
  <c r="CG30" i="1" s="1"/>
  <c r="CH30" i="1" s="1"/>
  <c r="CK30" i="1" s="1"/>
  <c r="R3" i="1"/>
  <c r="S2" i="1"/>
  <c r="CA4" i="1"/>
  <c r="CR26" i="1" l="1"/>
  <c r="CJ56" i="1"/>
  <c r="CU56" i="1" s="1"/>
  <c r="CI56" i="1"/>
  <c r="BR24" i="5"/>
  <c r="CI11" i="1"/>
  <c r="CT11" i="1" s="1"/>
  <c r="CI27" i="5"/>
  <c r="CT27" i="5"/>
  <c r="CJ27" i="5"/>
  <c r="CU27" i="5" s="1"/>
  <c r="CJ61" i="5"/>
  <c r="CU61" i="5" s="1"/>
  <c r="CJ59" i="5"/>
  <c r="CJ12" i="5"/>
  <c r="CU12" i="5" s="1"/>
  <c r="CI46" i="1"/>
  <c r="CT46" i="1" s="1"/>
  <c r="CI13" i="1"/>
  <c r="CT13" i="1" s="1"/>
  <c r="CJ50" i="5"/>
  <c r="CU50" i="5" s="1"/>
  <c r="CI50" i="5"/>
  <c r="CT50" i="5" s="1"/>
  <c r="CI11" i="5"/>
  <c r="CT11" i="5" s="1"/>
  <c r="CJ46" i="1"/>
  <c r="CU46" i="1" s="1"/>
  <c r="CJ38" i="1"/>
  <c r="CU38" i="1" s="1"/>
  <c r="CI38" i="1"/>
  <c r="CT38" i="1" s="1"/>
  <c r="CI54" i="1"/>
  <c r="CT54" i="1" s="1"/>
  <c r="CJ54" i="1"/>
  <c r="CU54" i="1" s="1"/>
  <c r="CJ30" i="5"/>
  <c r="CJ12" i="1"/>
  <c r="BR22" i="1"/>
  <c r="CR59" i="1"/>
  <c r="CS59" i="1"/>
  <c r="BR40" i="1"/>
  <c r="BR42" i="1"/>
  <c r="BQ42" i="1"/>
  <c r="CI60" i="1"/>
  <c r="CT60" i="1" s="1"/>
  <c r="CJ60" i="1"/>
  <c r="CU60" i="1" s="1"/>
  <c r="CS51" i="5"/>
  <c r="CR51" i="5"/>
  <c r="CJ43" i="5"/>
  <c r="CU43" i="5" s="1"/>
  <c r="CI43" i="5"/>
  <c r="CT43" i="5" s="1"/>
  <c r="BH40" i="5"/>
  <c r="BI40" i="5"/>
  <c r="CS49" i="5"/>
  <c r="CR49" i="5"/>
  <c r="CS48" i="5"/>
  <c r="CJ46" i="5"/>
  <c r="CU46" i="5" s="1"/>
  <c r="CI46" i="5"/>
  <c r="CT46" i="5" s="1"/>
  <c r="CJ30" i="1"/>
  <c r="CU30" i="1" s="1"/>
  <c r="CJ18" i="1"/>
  <c r="CU18" i="1" s="1"/>
  <c r="CI18" i="1"/>
  <c r="CT18" i="1" s="1"/>
  <c r="CJ10" i="1"/>
  <c r="CJ13" i="1"/>
  <c r="CU13" i="1" s="1"/>
  <c r="CS55" i="1"/>
  <c r="CR55" i="1"/>
  <c r="CS57" i="1"/>
  <c r="CR57" i="1"/>
  <c r="CI18" i="5"/>
  <c r="CT18" i="5" s="1"/>
  <c r="CJ18" i="5"/>
  <c r="CU18" i="5" s="1"/>
  <c r="BQ32" i="5"/>
  <c r="BR32" i="5"/>
  <c r="BZ34" i="5"/>
  <c r="CA34" i="5"/>
  <c r="CI9" i="1"/>
  <c r="CT9" i="1" s="1"/>
  <c r="CJ9" i="1"/>
  <c r="CU9" i="1" s="1"/>
  <c r="CI37" i="1"/>
  <c r="CT37" i="1" s="1"/>
  <c r="CI45" i="1"/>
  <c r="CT45" i="1" s="1"/>
  <c r="CI41" i="1"/>
  <c r="CT41" i="1" s="1"/>
  <c r="CJ8" i="1"/>
  <c r="CI10" i="5"/>
  <c r="CT10" i="5" s="1"/>
  <c r="CJ10" i="5"/>
  <c r="CU10" i="5" s="1"/>
  <c r="CI58" i="1"/>
  <c r="CT58" i="1" s="1"/>
  <c r="CJ58" i="1"/>
  <c r="CU58" i="1" s="1"/>
  <c r="CI64" i="5"/>
  <c r="CT64" i="5" s="1"/>
  <c r="CI29" i="1"/>
  <c r="CT29" i="1" s="1"/>
  <c r="CJ62" i="5"/>
  <c r="CU62" i="5" s="1"/>
  <c r="CA57" i="5"/>
  <c r="CJ63" i="5"/>
  <c r="CI62" i="5"/>
  <c r="CT62" i="5" s="1"/>
  <c r="BZ57" i="5"/>
  <c r="CJ66" i="5"/>
  <c r="CU66" i="5" s="1"/>
  <c r="CI59" i="5"/>
  <c r="CT59" i="5" s="1"/>
  <c r="CI56" i="5"/>
  <c r="CI60" i="5"/>
  <c r="CT60" i="5" s="1"/>
  <c r="CI66" i="5"/>
  <c r="CT66" i="5" s="1"/>
  <c r="CJ67" i="5"/>
  <c r="CU67" i="5" s="1"/>
  <c r="CU59" i="5"/>
  <c r="CU20" i="5"/>
  <c r="CL68" i="5"/>
  <c r="CM68" i="5" s="1"/>
  <c r="CN68" i="5" s="1"/>
  <c r="CO68" i="5" s="1"/>
  <c r="CP68" i="5" s="1"/>
  <c r="CQ68" i="5" s="1"/>
  <c r="CR68" i="5"/>
  <c r="CS68" i="5"/>
  <c r="CJ68" i="5"/>
  <c r="CU68" i="5" s="1"/>
  <c r="CR69" i="5"/>
  <c r="CL69" i="5"/>
  <c r="CM69" i="5" s="1"/>
  <c r="CN69" i="5" s="1"/>
  <c r="CO69" i="5" s="1"/>
  <c r="CP69" i="5" s="1"/>
  <c r="CQ69" i="5" s="1"/>
  <c r="CL25" i="5"/>
  <c r="CM25" i="5" s="1"/>
  <c r="CN25" i="5" s="1"/>
  <c r="CO25" i="5" s="1"/>
  <c r="CP25" i="5" s="1"/>
  <c r="CQ25" i="5" s="1"/>
  <c r="CR25" i="5"/>
  <c r="CS25" i="5"/>
  <c r="CL52" i="5"/>
  <c r="CM52" i="5" s="1"/>
  <c r="CN52" i="5" s="1"/>
  <c r="CO52" i="5" s="1"/>
  <c r="CP52" i="5" s="1"/>
  <c r="CQ52" i="5" s="1"/>
  <c r="CL13" i="5"/>
  <c r="CM13" i="5" s="1"/>
  <c r="CN13" i="5" s="1"/>
  <c r="CO13" i="5" s="1"/>
  <c r="CP13" i="5" s="1"/>
  <c r="CQ13" i="5" s="1"/>
  <c r="CL45" i="5"/>
  <c r="CM45" i="5" s="1"/>
  <c r="CN45" i="5" s="1"/>
  <c r="CO45" i="5" s="1"/>
  <c r="CP45" i="5" s="1"/>
  <c r="CQ45" i="5" s="1"/>
  <c r="CR45" i="5"/>
  <c r="CS45" i="5"/>
  <c r="CJ45" i="5"/>
  <c r="CU45" i="5" s="1"/>
  <c r="CT17" i="5"/>
  <c r="CT19" i="5"/>
  <c r="CL61" i="5"/>
  <c r="CM61" i="5" s="1"/>
  <c r="CN61" i="5" s="1"/>
  <c r="CO61" i="5" s="1"/>
  <c r="CP61" i="5" s="1"/>
  <c r="CQ61" i="5" s="1"/>
  <c r="CC42" i="5"/>
  <c r="CD42" i="5" s="1"/>
  <c r="CE42" i="5" s="1"/>
  <c r="CF42" i="5" s="1"/>
  <c r="CG42" i="5" s="1"/>
  <c r="CH42" i="5" s="1"/>
  <c r="CK42" i="5" s="1"/>
  <c r="CL35" i="5"/>
  <c r="CM35" i="5" s="1"/>
  <c r="CN35" i="5" s="1"/>
  <c r="CO35" i="5" s="1"/>
  <c r="CP35" i="5" s="1"/>
  <c r="CQ35" i="5" s="1"/>
  <c r="CL31" i="5"/>
  <c r="CM31" i="5" s="1"/>
  <c r="CN31" i="5" s="1"/>
  <c r="CO31" i="5" s="1"/>
  <c r="CP31" i="5" s="1"/>
  <c r="CQ31" i="5" s="1"/>
  <c r="CS31" i="5"/>
  <c r="CL47" i="5"/>
  <c r="CM47" i="5" s="1"/>
  <c r="CN47" i="5" s="1"/>
  <c r="CO47" i="5" s="1"/>
  <c r="CP47" i="5" s="1"/>
  <c r="CQ47" i="5" s="1"/>
  <c r="CS47" i="5"/>
  <c r="CL30" i="5"/>
  <c r="CM30" i="5" s="1"/>
  <c r="CN30" i="5" s="1"/>
  <c r="CO30" i="5" s="1"/>
  <c r="CP30" i="5" s="1"/>
  <c r="CQ30" i="5" s="1"/>
  <c r="CL63" i="5"/>
  <c r="CM63" i="5" s="1"/>
  <c r="CN63" i="5" s="1"/>
  <c r="CO63" i="5" s="1"/>
  <c r="CP63" i="5" s="1"/>
  <c r="CQ63" i="5" s="1"/>
  <c r="CR63" i="5"/>
  <c r="CL29" i="5"/>
  <c r="CM29" i="5" s="1"/>
  <c r="CN29" i="5" s="1"/>
  <c r="CO29" i="5" s="1"/>
  <c r="CP29" i="5" s="1"/>
  <c r="CQ29" i="5" s="1"/>
  <c r="CJ29" i="5"/>
  <c r="CU29" i="5" s="1"/>
  <c r="CL41" i="5"/>
  <c r="CM41" i="5" s="1"/>
  <c r="CN41" i="5" s="1"/>
  <c r="CO41" i="5" s="1"/>
  <c r="CP41" i="5" s="1"/>
  <c r="CQ41" i="5" s="1"/>
  <c r="CR41" i="5"/>
  <c r="CS41" i="5"/>
  <c r="CJ41" i="5"/>
  <c r="CU41" i="5" s="1"/>
  <c r="BK16" i="5"/>
  <c r="BL16" i="5" s="1"/>
  <c r="BM16" i="5" s="1"/>
  <c r="BN16" i="5" s="1"/>
  <c r="BO16" i="5" s="1"/>
  <c r="BP16" i="5" s="1"/>
  <c r="BS16" i="5" s="1"/>
  <c r="BI16" i="5"/>
  <c r="BT24" i="5"/>
  <c r="BU24" i="5" s="1"/>
  <c r="BV24" i="5" s="1"/>
  <c r="BW24" i="5" s="1"/>
  <c r="BY24" i="5" s="1"/>
  <c r="CB24" i="5" s="1"/>
  <c r="CL67" i="5"/>
  <c r="CM67" i="5" s="1"/>
  <c r="CN67" i="5" s="1"/>
  <c r="CO67" i="5" s="1"/>
  <c r="CP67" i="5" s="1"/>
  <c r="CQ67" i="5" s="1"/>
  <c r="CL17" i="5"/>
  <c r="CM17" i="5" s="1"/>
  <c r="CN17" i="5" s="1"/>
  <c r="CO17" i="5" s="1"/>
  <c r="CP17" i="5" s="1"/>
  <c r="CQ17" i="5" s="1"/>
  <c r="CR17" i="5"/>
  <c r="CS17" i="5"/>
  <c r="CC36" i="5"/>
  <c r="CD36" i="5" s="1"/>
  <c r="CE36" i="5" s="1"/>
  <c r="CF36" i="5" s="1"/>
  <c r="CG36" i="5" s="1"/>
  <c r="CH36" i="5" s="1"/>
  <c r="CK36" i="5" s="1"/>
  <c r="CA36" i="5"/>
  <c r="CL9" i="5"/>
  <c r="CM9" i="5" s="1"/>
  <c r="CN9" i="5" s="1"/>
  <c r="CO9" i="5" s="1"/>
  <c r="CP9" i="5" s="1"/>
  <c r="CQ9" i="5" s="1"/>
  <c r="CL19" i="5"/>
  <c r="CM19" i="5" s="1"/>
  <c r="CN19" i="5" s="1"/>
  <c r="CO19" i="5" s="1"/>
  <c r="CP19" i="5" s="1"/>
  <c r="CQ19" i="5" s="1"/>
  <c r="CR19" i="5"/>
  <c r="CS19" i="5"/>
  <c r="CJ19" i="5"/>
  <c r="CU19" i="5" s="1"/>
  <c r="CL23" i="5"/>
  <c r="CM23" i="5" s="1"/>
  <c r="CN23" i="5" s="1"/>
  <c r="CO23" i="5" s="1"/>
  <c r="CP23" i="5" s="1"/>
  <c r="CQ23" i="5" s="1"/>
  <c r="CR23" i="5"/>
  <c r="CS23" i="5"/>
  <c r="CJ23" i="5"/>
  <c r="CU23" i="5" s="1"/>
  <c r="CC14" i="5"/>
  <c r="CD14" i="5" s="1"/>
  <c r="CE14" i="5" s="1"/>
  <c r="CF14" i="5" s="1"/>
  <c r="CG14" i="5" s="1"/>
  <c r="CH14" i="5" s="1"/>
  <c r="CK14" i="5" s="1"/>
  <c r="CI14" i="5"/>
  <c r="CJ14" i="5"/>
  <c r="CA14" i="5"/>
  <c r="CU14" i="5" s="1"/>
  <c r="CL33" i="5"/>
  <c r="CM33" i="5" s="1"/>
  <c r="CN33" i="5" s="1"/>
  <c r="CO33" i="5" s="1"/>
  <c r="CP33" i="5" s="1"/>
  <c r="CQ33" i="5" s="1"/>
  <c r="CR33" i="5"/>
  <c r="CS33" i="5"/>
  <c r="CJ33" i="5"/>
  <c r="CU33" i="5" s="1"/>
  <c r="CC65" i="5"/>
  <c r="CD65" i="5" s="1"/>
  <c r="CE65" i="5" s="1"/>
  <c r="CF65" i="5" s="1"/>
  <c r="CG65" i="5" s="1"/>
  <c r="CH65" i="5" s="1"/>
  <c r="CK65" i="5" s="1"/>
  <c r="CC28" i="5"/>
  <c r="CD28" i="5" s="1"/>
  <c r="CE28" i="5" s="1"/>
  <c r="CF28" i="5" s="1"/>
  <c r="CG28" i="5" s="1"/>
  <c r="CH28" i="5" s="1"/>
  <c r="CK28" i="5" s="1"/>
  <c r="CA28" i="5"/>
  <c r="CC44" i="5"/>
  <c r="CD44" i="5" s="1"/>
  <c r="CE44" i="5" s="1"/>
  <c r="CF44" i="5" s="1"/>
  <c r="CG44" i="5" s="1"/>
  <c r="CH44" i="5" s="1"/>
  <c r="CK44" i="5" s="1"/>
  <c r="CA44" i="5"/>
  <c r="CL58" i="5"/>
  <c r="CM58" i="5" s="1"/>
  <c r="CN58" i="5" s="1"/>
  <c r="CO58" i="5" s="1"/>
  <c r="CP58" i="5" s="1"/>
  <c r="CQ58" i="5" s="1"/>
  <c r="CL12" i="5"/>
  <c r="CM12" i="5" s="1"/>
  <c r="CN12" i="5" s="1"/>
  <c r="CO12" i="5" s="1"/>
  <c r="CP12" i="5" s="1"/>
  <c r="CQ12" i="5" s="1"/>
  <c r="CJ4" i="5"/>
  <c r="CI68" i="5"/>
  <c r="CT68" i="5" s="1"/>
  <c r="CI69" i="5"/>
  <c r="CT69" i="5" s="1"/>
  <c r="CR5" i="5"/>
  <c r="CS5" i="5"/>
  <c r="CL7" i="5"/>
  <c r="CM7" i="5" s="1"/>
  <c r="CN7" i="5" s="1"/>
  <c r="CO7" i="5" s="1"/>
  <c r="CP7" i="5" s="1"/>
  <c r="CQ7" i="5" s="1"/>
  <c r="CR7" i="5"/>
  <c r="CS7" i="5"/>
  <c r="CU30" i="5"/>
  <c r="CI25" i="5"/>
  <c r="CT25" i="5" s="1"/>
  <c r="CJ25" i="5"/>
  <c r="CU25" i="5" s="1"/>
  <c r="CL50" i="5"/>
  <c r="CM50" i="5" s="1"/>
  <c r="CN50" i="5" s="1"/>
  <c r="CO50" i="5" s="1"/>
  <c r="CP50" i="5" s="1"/>
  <c r="CQ50" i="5" s="1"/>
  <c r="CL62" i="5"/>
  <c r="CM62" i="5" s="1"/>
  <c r="CN62" i="5" s="1"/>
  <c r="CO62" i="5" s="1"/>
  <c r="CP62" i="5" s="1"/>
  <c r="CQ62" i="5" s="1"/>
  <c r="CI52" i="5"/>
  <c r="CT52" i="5" s="1"/>
  <c r="CJ52" i="5"/>
  <c r="CU52" i="5" s="1"/>
  <c r="CI13" i="5"/>
  <c r="CT13" i="5" s="1"/>
  <c r="CJ13" i="5"/>
  <c r="CU13" i="5" s="1"/>
  <c r="CC20" i="5"/>
  <c r="CD20" i="5" s="1"/>
  <c r="CE20" i="5" s="1"/>
  <c r="CF20" i="5" s="1"/>
  <c r="CG20" i="5" s="1"/>
  <c r="CH20" i="5" s="1"/>
  <c r="CK20" i="5" s="1"/>
  <c r="CI20" i="5"/>
  <c r="CT20" i="5" s="1"/>
  <c r="CJ20" i="5"/>
  <c r="CL8" i="5"/>
  <c r="CM8" i="5" s="1"/>
  <c r="CN8" i="5" s="1"/>
  <c r="CO8" i="5" s="1"/>
  <c r="CP8" i="5" s="1"/>
  <c r="CQ8" i="5" s="1"/>
  <c r="CI45" i="5"/>
  <c r="CT45" i="5" s="1"/>
  <c r="CT15" i="5"/>
  <c r="CL37" i="5"/>
  <c r="CM37" i="5" s="1"/>
  <c r="CN37" i="5" s="1"/>
  <c r="CO37" i="5" s="1"/>
  <c r="CP37" i="5" s="1"/>
  <c r="CQ37" i="5" s="1"/>
  <c r="CR37" i="5"/>
  <c r="CS37" i="5"/>
  <c r="CJ37" i="5"/>
  <c r="CU37" i="5" s="1"/>
  <c r="CI61" i="5"/>
  <c r="CT61" i="5" s="1"/>
  <c r="BZ42" i="5"/>
  <c r="CA42" i="5"/>
  <c r="CT56" i="5"/>
  <c r="CL18" i="5"/>
  <c r="CM18" i="5" s="1"/>
  <c r="CN18" i="5" s="1"/>
  <c r="CO18" i="5" s="1"/>
  <c r="CP18" i="5" s="1"/>
  <c r="CQ18" i="5" s="1"/>
  <c r="CL43" i="5"/>
  <c r="CM43" i="5" s="1"/>
  <c r="CN43" i="5" s="1"/>
  <c r="CO43" i="5" s="1"/>
  <c r="CP43" i="5" s="1"/>
  <c r="CQ43" i="5" s="1"/>
  <c r="CI35" i="5"/>
  <c r="CT35" i="5" s="1"/>
  <c r="CJ35" i="5"/>
  <c r="CU35" i="5" s="1"/>
  <c r="CI31" i="5"/>
  <c r="CT31" i="5" s="1"/>
  <c r="CJ31" i="5"/>
  <c r="CU31" i="5" s="1"/>
  <c r="BT32" i="5"/>
  <c r="BU32" i="5" s="1"/>
  <c r="BV32" i="5" s="1"/>
  <c r="BW32" i="5" s="1"/>
  <c r="BY32" i="5" s="1"/>
  <c r="CB32" i="5" s="1"/>
  <c r="CL39" i="5"/>
  <c r="CM39" i="5" s="1"/>
  <c r="CN39" i="5" s="1"/>
  <c r="CO39" i="5" s="1"/>
  <c r="CP39" i="5" s="1"/>
  <c r="CQ39" i="5" s="1"/>
  <c r="CR39" i="5"/>
  <c r="CS39" i="5"/>
  <c r="CL60" i="5"/>
  <c r="CM60" i="5" s="1"/>
  <c r="CN60" i="5" s="1"/>
  <c r="CO60" i="5" s="1"/>
  <c r="CP60" i="5" s="1"/>
  <c r="CQ60" i="5" s="1"/>
  <c r="CJ60" i="5"/>
  <c r="CU60" i="5" s="1"/>
  <c r="CL10" i="5"/>
  <c r="CM10" i="5" s="1"/>
  <c r="CN10" i="5" s="1"/>
  <c r="CO10" i="5" s="1"/>
  <c r="CP10" i="5" s="1"/>
  <c r="CQ10" i="5" s="1"/>
  <c r="BK40" i="5"/>
  <c r="BL40" i="5" s="1"/>
  <c r="BM40" i="5" s="1"/>
  <c r="BN40" i="5" s="1"/>
  <c r="BO40" i="5" s="1"/>
  <c r="BP40" i="5" s="1"/>
  <c r="BS40" i="5" s="1"/>
  <c r="CI47" i="5"/>
  <c r="CT47" i="5" s="1"/>
  <c r="CJ47" i="5"/>
  <c r="CU47" i="5" s="1"/>
  <c r="CC57" i="5"/>
  <c r="CD57" i="5" s="1"/>
  <c r="CE57" i="5" s="1"/>
  <c r="CF57" i="5" s="1"/>
  <c r="CG57" i="5" s="1"/>
  <c r="CH57" i="5" s="1"/>
  <c r="CK57" i="5" s="1"/>
  <c r="CI57" i="5"/>
  <c r="CT57" i="5" s="1"/>
  <c r="CI30" i="5"/>
  <c r="CT30" i="5" s="1"/>
  <c r="CU63" i="5"/>
  <c r="CI63" i="5"/>
  <c r="CT63" i="5" s="1"/>
  <c r="CL46" i="5"/>
  <c r="CM46" i="5" s="1"/>
  <c r="CN46" i="5" s="1"/>
  <c r="CO46" i="5" s="1"/>
  <c r="CP46" i="5" s="1"/>
  <c r="CQ46" i="5" s="1"/>
  <c r="CI29" i="5"/>
  <c r="CT29" i="5" s="1"/>
  <c r="CI41" i="5"/>
  <c r="CT41" i="5" s="1"/>
  <c r="BH16" i="5"/>
  <c r="BQ24" i="5"/>
  <c r="CL11" i="5"/>
  <c r="CM11" i="5" s="1"/>
  <c r="CN11" i="5" s="1"/>
  <c r="CO11" i="5" s="1"/>
  <c r="CP11" i="5" s="1"/>
  <c r="CQ11" i="5" s="1"/>
  <c r="CJ11" i="5"/>
  <c r="CU11" i="5" s="1"/>
  <c r="CL66" i="5"/>
  <c r="CM66" i="5" s="1"/>
  <c r="CN66" i="5" s="1"/>
  <c r="CO66" i="5" s="1"/>
  <c r="CP66" i="5" s="1"/>
  <c r="CQ66" i="5" s="1"/>
  <c r="CI67" i="5"/>
  <c r="CT67" i="5" s="1"/>
  <c r="CL15" i="5"/>
  <c r="CM15" i="5" s="1"/>
  <c r="CN15" i="5" s="1"/>
  <c r="CO15" i="5" s="1"/>
  <c r="CP15" i="5" s="1"/>
  <c r="CQ15" i="5" s="1"/>
  <c r="CS15" i="5"/>
  <c r="CJ15" i="5"/>
  <c r="CU15" i="5" s="1"/>
  <c r="CL59" i="5"/>
  <c r="CM59" i="5" s="1"/>
  <c r="CN59" i="5" s="1"/>
  <c r="CO59" i="5" s="1"/>
  <c r="CP59" i="5" s="1"/>
  <c r="CQ59" i="5" s="1"/>
  <c r="CS26" i="5"/>
  <c r="CC34" i="5"/>
  <c r="CD34" i="5" s="1"/>
  <c r="CE34" i="5" s="1"/>
  <c r="CF34" i="5" s="1"/>
  <c r="CG34" i="5" s="1"/>
  <c r="CH34" i="5" s="1"/>
  <c r="CK34" i="5" s="1"/>
  <c r="CI17" i="5"/>
  <c r="CJ17" i="5"/>
  <c r="CU17" i="5" s="1"/>
  <c r="BZ36" i="5"/>
  <c r="CL27" i="5"/>
  <c r="CM27" i="5" s="1"/>
  <c r="CN27" i="5" s="1"/>
  <c r="CO27" i="5" s="1"/>
  <c r="CP27" i="5" s="1"/>
  <c r="CQ27" i="5" s="1"/>
  <c r="CS27" i="5"/>
  <c r="CL21" i="5"/>
  <c r="CM21" i="5" s="1"/>
  <c r="CN21" i="5" s="1"/>
  <c r="CO21" i="5" s="1"/>
  <c r="CP21" i="5" s="1"/>
  <c r="CQ21" i="5" s="1"/>
  <c r="CS21" i="5"/>
  <c r="CI9" i="5"/>
  <c r="CT9" i="5" s="1"/>
  <c r="CJ9" i="5"/>
  <c r="CU9" i="5" s="1"/>
  <c r="CI19" i="5"/>
  <c r="CI23" i="5"/>
  <c r="CT23" i="5" s="1"/>
  <c r="BZ14" i="5"/>
  <c r="CT14" i="5" s="1"/>
  <c r="CL56" i="5"/>
  <c r="CM56" i="5" s="1"/>
  <c r="CN56" i="5" s="1"/>
  <c r="CO56" i="5" s="1"/>
  <c r="CP56" i="5" s="1"/>
  <c r="CQ56" i="5" s="1"/>
  <c r="CJ56" i="5"/>
  <c r="CU56" i="5" s="1"/>
  <c r="CI33" i="5"/>
  <c r="CT33" i="5" s="1"/>
  <c r="BZ65" i="5"/>
  <c r="CA65" i="5"/>
  <c r="BZ28" i="5"/>
  <c r="BZ44" i="5"/>
  <c r="CI58" i="5"/>
  <c r="CT58" i="5" s="1"/>
  <c r="CJ58" i="5"/>
  <c r="CU58" i="5" s="1"/>
  <c r="CR53" i="5"/>
  <c r="CS53" i="5"/>
  <c r="CI12" i="5"/>
  <c r="CT12" i="5" s="1"/>
  <c r="CL64" i="5"/>
  <c r="CM64" i="5" s="1"/>
  <c r="CN64" i="5" s="1"/>
  <c r="CO64" i="5" s="1"/>
  <c r="CP64" i="5" s="1"/>
  <c r="CQ64" i="5" s="1"/>
  <c r="CJ64" i="5"/>
  <c r="CU64" i="5" s="1"/>
  <c r="CI4" i="5"/>
  <c r="CT4" i="5" s="1"/>
  <c r="CL4" i="5"/>
  <c r="CM4" i="5" s="1"/>
  <c r="CN4" i="5" s="1"/>
  <c r="CO4" i="5" s="1"/>
  <c r="CP4" i="5" s="1"/>
  <c r="CQ4" i="5" s="1"/>
  <c r="CS4" i="5"/>
  <c r="CR4" i="5"/>
  <c r="CU4" i="5"/>
  <c r="V3" i="5"/>
  <c r="W2" i="5"/>
  <c r="CL30" i="1"/>
  <c r="CM30" i="1" s="1"/>
  <c r="CN30" i="1" s="1"/>
  <c r="CO30" i="1" s="1"/>
  <c r="CP30" i="1" s="1"/>
  <c r="CQ30" i="1" s="1"/>
  <c r="CL52" i="1"/>
  <c r="CM52" i="1" s="1"/>
  <c r="CN52" i="1" s="1"/>
  <c r="CO52" i="1" s="1"/>
  <c r="CP52" i="1" s="1"/>
  <c r="CQ52" i="1" s="1"/>
  <c r="CL47" i="1"/>
  <c r="CM47" i="1" s="1"/>
  <c r="CN47" i="1" s="1"/>
  <c r="CO47" i="1" s="1"/>
  <c r="CP47" i="1" s="1"/>
  <c r="CQ47" i="1" s="1"/>
  <c r="CS47" i="1"/>
  <c r="CL35" i="1"/>
  <c r="CM35" i="1" s="1"/>
  <c r="CN35" i="1" s="1"/>
  <c r="CO35" i="1" s="1"/>
  <c r="CP35" i="1" s="1"/>
  <c r="CQ35" i="1" s="1"/>
  <c r="CR35" i="1"/>
  <c r="CS35" i="1"/>
  <c r="BT40" i="1"/>
  <c r="BU40" i="1" s="1"/>
  <c r="BV40" i="1" s="1"/>
  <c r="BW40" i="1" s="1"/>
  <c r="BX40" i="1" s="1"/>
  <c r="BY40" i="1" s="1"/>
  <c r="CL7" i="1"/>
  <c r="CM7" i="1" s="1"/>
  <c r="CN7" i="1" s="1"/>
  <c r="CO7" i="1" s="1"/>
  <c r="CP7" i="1" s="1"/>
  <c r="CQ7" i="1" s="1"/>
  <c r="CS7" i="1"/>
  <c r="CC28" i="1"/>
  <c r="CD28" i="1" s="1"/>
  <c r="CE28" i="1" s="1"/>
  <c r="CF28" i="1" s="1"/>
  <c r="CG28" i="1" s="1"/>
  <c r="CH28" i="1" s="1"/>
  <c r="CK28" i="1" s="1"/>
  <c r="CI28" i="1"/>
  <c r="CJ28" i="1"/>
  <c r="CA28" i="1"/>
  <c r="CU28" i="1" s="1"/>
  <c r="CL39" i="1"/>
  <c r="CM39" i="1" s="1"/>
  <c r="CN39" i="1" s="1"/>
  <c r="CO39" i="1" s="1"/>
  <c r="CP39" i="1" s="1"/>
  <c r="CQ39" i="1" s="1"/>
  <c r="CR39" i="1"/>
  <c r="CS39" i="1"/>
  <c r="CL8" i="1"/>
  <c r="CM8" i="1" s="1"/>
  <c r="CN8" i="1" s="1"/>
  <c r="CO8" i="1" s="1"/>
  <c r="CP8" i="1" s="1"/>
  <c r="CQ8" i="1" s="1"/>
  <c r="CL12" i="1"/>
  <c r="CM12" i="1" s="1"/>
  <c r="CN12" i="1" s="1"/>
  <c r="CO12" i="1" s="1"/>
  <c r="CP12" i="1" s="1"/>
  <c r="CQ12" i="1" s="1"/>
  <c r="CL31" i="1"/>
  <c r="CM31" i="1" s="1"/>
  <c r="CN31" i="1" s="1"/>
  <c r="CO31" i="1" s="1"/>
  <c r="CP31" i="1" s="1"/>
  <c r="CQ31" i="1" s="1"/>
  <c r="BT22" i="1"/>
  <c r="BU22" i="1" s="1"/>
  <c r="BV22" i="1" s="1"/>
  <c r="BW22" i="1" s="1"/>
  <c r="BX22" i="1" s="1"/>
  <c r="BY22" i="1" s="1"/>
  <c r="CB22" i="1" s="1"/>
  <c r="CL23" i="1"/>
  <c r="CM23" i="1" s="1"/>
  <c r="CN23" i="1" s="1"/>
  <c r="CO23" i="1" s="1"/>
  <c r="CP23" i="1" s="1"/>
  <c r="CQ23" i="1" s="1"/>
  <c r="CJ23" i="1"/>
  <c r="CU23" i="1" s="1"/>
  <c r="CL43" i="1"/>
  <c r="CM43" i="1" s="1"/>
  <c r="CN43" i="1" s="1"/>
  <c r="CO43" i="1" s="1"/>
  <c r="CP43" i="1" s="1"/>
  <c r="CQ43" i="1" s="1"/>
  <c r="CL15" i="1"/>
  <c r="CM15" i="1" s="1"/>
  <c r="CN15" i="1" s="1"/>
  <c r="CO15" i="1" s="1"/>
  <c r="CP15" i="1" s="1"/>
  <c r="CQ15" i="1" s="1"/>
  <c r="CJ15" i="1"/>
  <c r="CU15" i="1" s="1"/>
  <c r="CL10" i="1"/>
  <c r="CM10" i="1" s="1"/>
  <c r="CN10" i="1" s="1"/>
  <c r="CO10" i="1" s="1"/>
  <c r="CP10" i="1" s="1"/>
  <c r="CQ10" i="1" s="1"/>
  <c r="CC44" i="1"/>
  <c r="CD44" i="1" s="1"/>
  <c r="CE44" i="1" s="1"/>
  <c r="CF44" i="1" s="1"/>
  <c r="CG44" i="1" s="1"/>
  <c r="CH44" i="1" s="1"/>
  <c r="CK44" i="1" s="1"/>
  <c r="CI44" i="1"/>
  <c r="CT44" i="1" s="1"/>
  <c r="CJ44" i="1"/>
  <c r="CA44" i="1"/>
  <c r="CU44" i="1" s="1"/>
  <c r="CL33" i="1"/>
  <c r="CM33" i="1" s="1"/>
  <c r="CN33" i="1" s="1"/>
  <c r="CO33" i="1" s="1"/>
  <c r="CP33" i="1" s="1"/>
  <c r="CQ33" i="1" s="1"/>
  <c r="CJ33" i="1"/>
  <c r="CU33" i="1" s="1"/>
  <c r="CL17" i="1"/>
  <c r="CM17" i="1" s="1"/>
  <c r="CN17" i="1" s="1"/>
  <c r="CO17" i="1" s="1"/>
  <c r="CP17" i="1" s="1"/>
  <c r="CQ17" i="1" s="1"/>
  <c r="CL25" i="1"/>
  <c r="CM25" i="1" s="1"/>
  <c r="CN25" i="1" s="1"/>
  <c r="CO25" i="1" s="1"/>
  <c r="CP25" i="1" s="1"/>
  <c r="CQ25" i="1" s="1"/>
  <c r="CL50" i="1"/>
  <c r="CM50" i="1" s="1"/>
  <c r="CN50" i="1" s="1"/>
  <c r="CO50" i="1" s="1"/>
  <c r="CP50" i="1" s="1"/>
  <c r="CQ50" i="1" s="1"/>
  <c r="CC24" i="1"/>
  <c r="CD24" i="1" s="1"/>
  <c r="CE24" i="1" s="1"/>
  <c r="CF24" i="1" s="1"/>
  <c r="CG24" i="1" s="1"/>
  <c r="CH24" i="1" s="1"/>
  <c r="CK24" i="1" s="1"/>
  <c r="BK32" i="1"/>
  <c r="BL32" i="1" s="1"/>
  <c r="BS32" i="1" s="1"/>
  <c r="CI30" i="1"/>
  <c r="CT30" i="1" s="1"/>
  <c r="CU12" i="1"/>
  <c r="CL13" i="1"/>
  <c r="CM13" i="1" s="1"/>
  <c r="CN13" i="1" s="1"/>
  <c r="CO13" i="1" s="1"/>
  <c r="CP13" i="1" s="1"/>
  <c r="CQ13" i="1" s="1"/>
  <c r="CI52" i="1"/>
  <c r="CT52" i="1" s="1"/>
  <c r="CJ52" i="1"/>
  <c r="CU52" i="1" s="1"/>
  <c r="CC36" i="1"/>
  <c r="CD36" i="1" s="1"/>
  <c r="CE36" i="1" s="1"/>
  <c r="CF36" i="1" s="1"/>
  <c r="CG36" i="1" s="1"/>
  <c r="CH36" i="1" s="1"/>
  <c r="CK36" i="1" s="1"/>
  <c r="CJ36" i="1"/>
  <c r="CA36" i="1"/>
  <c r="CL18" i="1"/>
  <c r="CM18" i="1" s="1"/>
  <c r="CN18" i="1" s="1"/>
  <c r="CO18" i="1" s="1"/>
  <c r="CP18" i="1" s="1"/>
  <c r="CQ18" i="1" s="1"/>
  <c r="CR51" i="1"/>
  <c r="CS51" i="1"/>
  <c r="CI47" i="1"/>
  <c r="CT47" i="1" s="1"/>
  <c r="CJ47" i="1"/>
  <c r="CU47" i="1" s="1"/>
  <c r="CL58" i="1"/>
  <c r="CM58" i="1" s="1"/>
  <c r="CN58" i="1" s="1"/>
  <c r="CO58" i="1" s="1"/>
  <c r="CP58" i="1" s="1"/>
  <c r="CQ58" i="1" s="1"/>
  <c r="CL54" i="1"/>
  <c r="CM54" i="1" s="1"/>
  <c r="CN54" i="1" s="1"/>
  <c r="CO54" i="1" s="1"/>
  <c r="CP54" i="1" s="1"/>
  <c r="CQ54" i="1" s="1"/>
  <c r="BT42" i="1"/>
  <c r="BU42" i="1" s="1"/>
  <c r="BV42" i="1" s="1"/>
  <c r="BY42" i="1" s="1"/>
  <c r="CI35" i="1"/>
  <c r="CT35" i="1" s="1"/>
  <c r="CJ35" i="1"/>
  <c r="CU35" i="1" s="1"/>
  <c r="CL46" i="1"/>
  <c r="CM46" i="1" s="1"/>
  <c r="CN46" i="1" s="1"/>
  <c r="CO46" i="1" s="1"/>
  <c r="CP46" i="1" s="1"/>
  <c r="CQ46" i="1" s="1"/>
  <c r="CR49" i="1"/>
  <c r="CS49" i="1"/>
  <c r="CR5" i="1"/>
  <c r="CS5" i="1"/>
  <c r="BQ40" i="1"/>
  <c r="CT19" i="1"/>
  <c r="CI7" i="1"/>
  <c r="CT7" i="1" s="1"/>
  <c r="CJ7" i="1"/>
  <c r="CU7" i="1" s="1"/>
  <c r="BZ28" i="1"/>
  <c r="CT28" i="1" s="1"/>
  <c r="CL29" i="1"/>
  <c r="CM29" i="1" s="1"/>
  <c r="CN29" i="1" s="1"/>
  <c r="CO29" i="1" s="1"/>
  <c r="CP29" i="1" s="1"/>
  <c r="CQ29" i="1" s="1"/>
  <c r="CJ29" i="1"/>
  <c r="CU29" i="1" s="1"/>
  <c r="CT56" i="1"/>
  <c r="BK14" i="1"/>
  <c r="BL14" i="1" s="1"/>
  <c r="BM14" i="1" s="1"/>
  <c r="BN14" i="1" s="1"/>
  <c r="BO14" i="1" s="1"/>
  <c r="BP14" i="1" s="1"/>
  <c r="BS14" i="1" s="1"/>
  <c r="BQ14" i="1"/>
  <c r="BR14" i="1"/>
  <c r="CI39" i="1"/>
  <c r="CT39" i="1" s="1"/>
  <c r="CJ39" i="1"/>
  <c r="CU39" i="1" s="1"/>
  <c r="CC16" i="1"/>
  <c r="CD16" i="1" s="1"/>
  <c r="CE16" i="1" s="1"/>
  <c r="CF16" i="1" s="1"/>
  <c r="CG16" i="1" s="1"/>
  <c r="CH16" i="1" s="1"/>
  <c r="CK16" i="1" s="1"/>
  <c r="CU8" i="1"/>
  <c r="CI8" i="1"/>
  <c r="CT8" i="1" s="1"/>
  <c r="CT21" i="1"/>
  <c r="CI12" i="1"/>
  <c r="CT12" i="1" s="1"/>
  <c r="CL11" i="1"/>
  <c r="CM11" i="1" s="1"/>
  <c r="CN11" i="1" s="1"/>
  <c r="CO11" i="1" s="1"/>
  <c r="CP11" i="1" s="1"/>
  <c r="CQ11" i="1" s="1"/>
  <c r="CJ11" i="1"/>
  <c r="CU11" i="1" s="1"/>
  <c r="CL37" i="1"/>
  <c r="CM37" i="1" s="1"/>
  <c r="CN37" i="1" s="1"/>
  <c r="CO37" i="1" s="1"/>
  <c r="CP37" i="1" s="1"/>
  <c r="CQ37" i="1" s="1"/>
  <c r="CJ37" i="1"/>
  <c r="CU37" i="1" s="1"/>
  <c r="CI31" i="1"/>
  <c r="CT31" i="1" s="1"/>
  <c r="CJ31" i="1"/>
  <c r="CU31" i="1" s="1"/>
  <c r="BQ22" i="1"/>
  <c r="CL38" i="1"/>
  <c r="CM38" i="1" s="1"/>
  <c r="CN38" i="1" s="1"/>
  <c r="CO38" i="1" s="1"/>
  <c r="CP38" i="1" s="1"/>
  <c r="CQ38" i="1" s="1"/>
  <c r="CI23" i="1"/>
  <c r="CT23" i="1" s="1"/>
  <c r="CI43" i="1"/>
  <c r="CT43" i="1" s="1"/>
  <c r="CJ43" i="1"/>
  <c r="CU43" i="1" s="1"/>
  <c r="CI15" i="1"/>
  <c r="CT15" i="1" s="1"/>
  <c r="CS26" i="1"/>
  <c r="CL27" i="1"/>
  <c r="CM27" i="1" s="1"/>
  <c r="CN27" i="1" s="1"/>
  <c r="CO27" i="1" s="1"/>
  <c r="CP27" i="1" s="1"/>
  <c r="CQ27" i="1" s="1"/>
  <c r="CR27" i="1"/>
  <c r="CS27" i="1"/>
  <c r="CU10" i="1"/>
  <c r="CI10" i="1"/>
  <c r="CT10" i="1" s="1"/>
  <c r="CL41" i="1"/>
  <c r="CM41" i="1" s="1"/>
  <c r="CN41" i="1" s="1"/>
  <c r="CO41" i="1" s="1"/>
  <c r="CP41" i="1" s="1"/>
  <c r="CQ41" i="1" s="1"/>
  <c r="CJ41" i="1"/>
  <c r="CU41" i="1" s="1"/>
  <c r="BZ44" i="1"/>
  <c r="CL45" i="1"/>
  <c r="CM45" i="1" s="1"/>
  <c r="CN45" i="1" s="1"/>
  <c r="CO45" i="1" s="1"/>
  <c r="CP45" i="1" s="1"/>
  <c r="CQ45" i="1" s="1"/>
  <c r="CJ45" i="1"/>
  <c r="CU45" i="1" s="1"/>
  <c r="CI33" i="1"/>
  <c r="CT33" i="1" s="1"/>
  <c r="CL19" i="1"/>
  <c r="CM19" i="1" s="1"/>
  <c r="CN19" i="1" s="1"/>
  <c r="CO19" i="1" s="1"/>
  <c r="CP19" i="1" s="1"/>
  <c r="CQ19" i="1" s="1"/>
  <c r="CR19" i="1"/>
  <c r="CS19" i="1"/>
  <c r="CJ19" i="1"/>
  <c r="CU19" i="1" s="1"/>
  <c r="CL9" i="1"/>
  <c r="CM9" i="1" s="1"/>
  <c r="CN9" i="1" s="1"/>
  <c r="CO9" i="1" s="1"/>
  <c r="CP9" i="1" s="1"/>
  <c r="CQ9" i="1" s="1"/>
  <c r="CI17" i="1"/>
  <c r="CT17" i="1" s="1"/>
  <c r="CJ17" i="1"/>
  <c r="CU17" i="1" s="1"/>
  <c r="CL60" i="1"/>
  <c r="CM60" i="1" s="1"/>
  <c r="CN60" i="1" s="1"/>
  <c r="CO60" i="1" s="1"/>
  <c r="CP60" i="1" s="1"/>
  <c r="CQ60" i="1" s="1"/>
  <c r="CI25" i="1"/>
  <c r="CT25" i="1" s="1"/>
  <c r="CJ25" i="1"/>
  <c r="CU25" i="1" s="1"/>
  <c r="CL56" i="1"/>
  <c r="CM56" i="1" s="1"/>
  <c r="CN56" i="1" s="1"/>
  <c r="CO56" i="1" s="1"/>
  <c r="CP56" i="1" s="1"/>
  <c r="CQ56" i="1" s="1"/>
  <c r="CI50" i="1"/>
  <c r="CT50" i="1" s="1"/>
  <c r="CJ50" i="1"/>
  <c r="CU50" i="1" s="1"/>
  <c r="BZ24" i="1"/>
  <c r="CA24" i="1"/>
  <c r="CL21" i="1"/>
  <c r="CM21" i="1" s="1"/>
  <c r="CN21" i="1" s="1"/>
  <c r="CO21" i="1" s="1"/>
  <c r="CP21" i="1" s="1"/>
  <c r="CQ21" i="1" s="1"/>
  <c r="CS21" i="1"/>
  <c r="CR53" i="1"/>
  <c r="CS53" i="1"/>
  <c r="CR61" i="1"/>
  <c r="CS61" i="1"/>
  <c r="BH32" i="1"/>
  <c r="BI32" i="1"/>
  <c r="CJ4" i="1"/>
  <c r="CU4" i="1" s="1"/>
  <c r="CI4" i="1"/>
  <c r="CT4" i="1" s="1"/>
  <c r="T2" i="1"/>
  <c r="S3" i="1"/>
  <c r="CS33" i="1" l="1"/>
  <c r="CR33" i="1"/>
  <c r="CS56" i="1"/>
  <c r="CR56" i="1"/>
  <c r="CS23" i="1"/>
  <c r="CJ16" i="1"/>
  <c r="CU16" i="1" s="1"/>
  <c r="CS11" i="1"/>
  <c r="CJ36" i="5"/>
  <c r="CR12" i="5"/>
  <c r="CS43" i="1"/>
  <c r="CS35" i="5"/>
  <c r="CR35" i="5"/>
  <c r="CS13" i="5"/>
  <c r="CS50" i="5"/>
  <c r="CR50" i="5"/>
  <c r="CS11" i="5"/>
  <c r="CR11" i="5"/>
  <c r="CR67" i="5"/>
  <c r="CR38" i="1"/>
  <c r="CS54" i="1"/>
  <c r="CR66" i="5"/>
  <c r="CJ28" i="5"/>
  <c r="CU28" i="5" s="1"/>
  <c r="CS29" i="5"/>
  <c r="CR29" i="5"/>
  <c r="CR30" i="5"/>
  <c r="CS52" i="5"/>
  <c r="CR12" i="1"/>
  <c r="BZ22" i="1"/>
  <c r="CS52" i="1"/>
  <c r="BZ40" i="1"/>
  <c r="CJ65" i="5"/>
  <c r="CU65" i="5" s="1"/>
  <c r="CI65" i="5"/>
  <c r="CT65" i="5" s="1"/>
  <c r="CJ44" i="5"/>
  <c r="CU44" i="5" s="1"/>
  <c r="CJ42" i="5"/>
  <c r="CU42" i="5" s="1"/>
  <c r="BR40" i="5"/>
  <c r="CR46" i="5"/>
  <c r="CS43" i="5"/>
  <c r="CS25" i="1"/>
  <c r="CR25" i="1"/>
  <c r="CR30" i="1"/>
  <c r="CR9" i="1"/>
  <c r="CS13" i="1"/>
  <c r="CR13" i="1"/>
  <c r="CS17" i="1"/>
  <c r="CJ34" i="5"/>
  <c r="CU34" i="5" s="1"/>
  <c r="CS31" i="1"/>
  <c r="CJ24" i="1"/>
  <c r="CU24" i="1" s="1"/>
  <c r="CI24" i="1"/>
  <c r="CT24" i="1" s="1"/>
  <c r="CS9" i="1"/>
  <c r="CS60" i="1"/>
  <c r="CS50" i="1"/>
  <c r="CS37" i="1"/>
  <c r="CS45" i="1"/>
  <c r="CR41" i="1"/>
  <c r="CS41" i="1"/>
  <c r="CR15" i="1"/>
  <c r="BR16" i="5"/>
  <c r="BQ16" i="5"/>
  <c r="CS9" i="5"/>
  <c r="CS58" i="1"/>
  <c r="CS15" i="1"/>
  <c r="BR32" i="1"/>
  <c r="CS29" i="1"/>
  <c r="CR29" i="1"/>
  <c r="CS56" i="5"/>
  <c r="CS67" i="5"/>
  <c r="CS63" i="5"/>
  <c r="CS62" i="5"/>
  <c r="CR59" i="5"/>
  <c r="CS66" i="5"/>
  <c r="CJ57" i="5"/>
  <c r="CU57" i="5" s="1"/>
  <c r="CR61" i="5"/>
  <c r="CS60" i="5"/>
  <c r="CS64" i="5"/>
  <c r="CS59" i="5"/>
  <c r="CR60" i="5"/>
  <c r="CS58" i="5"/>
  <c r="CL34" i="5"/>
  <c r="CM34" i="5" s="1"/>
  <c r="CN34" i="5" s="1"/>
  <c r="CO34" i="5" s="1"/>
  <c r="CP34" i="5" s="1"/>
  <c r="CQ34" i="5" s="1"/>
  <c r="BT40" i="5"/>
  <c r="BU40" i="5" s="1"/>
  <c r="BV40" i="5" s="1"/>
  <c r="BW40" i="5" s="1"/>
  <c r="BX40" i="5" s="1"/>
  <c r="BY40" i="5" s="1"/>
  <c r="CB40" i="5" s="1"/>
  <c r="CC32" i="5"/>
  <c r="CD32" i="5" s="1"/>
  <c r="CE32" i="5" s="1"/>
  <c r="CF32" i="5" s="1"/>
  <c r="CG32" i="5" s="1"/>
  <c r="CH32" i="5" s="1"/>
  <c r="CK32" i="5" s="1"/>
  <c r="CA32" i="5"/>
  <c r="CL44" i="5"/>
  <c r="CM44" i="5" s="1"/>
  <c r="CN44" i="5" s="1"/>
  <c r="CO44" i="5" s="1"/>
  <c r="CP44" i="5" s="1"/>
  <c r="CQ44" i="5" s="1"/>
  <c r="CS44" i="5" s="1"/>
  <c r="CL28" i="5"/>
  <c r="CM28" i="5" s="1"/>
  <c r="CN28" i="5" s="1"/>
  <c r="CO28" i="5" s="1"/>
  <c r="CP28" i="5" s="1"/>
  <c r="CQ28" i="5" s="1"/>
  <c r="CL36" i="5"/>
  <c r="CM36" i="5" s="1"/>
  <c r="CN36" i="5" s="1"/>
  <c r="CO36" i="5" s="1"/>
  <c r="CP36" i="5" s="1"/>
  <c r="CQ36" i="5" s="1"/>
  <c r="CC24" i="5"/>
  <c r="CD24" i="5" s="1"/>
  <c r="CE24" i="5" s="1"/>
  <c r="CF24" i="5" s="1"/>
  <c r="CG24" i="5" s="1"/>
  <c r="CH24" i="5" s="1"/>
  <c r="CK24" i="5" s="1"/>
  <c r="CL42" i="5"/>
  <c r="CM42" i="5" s="1"/>
  <c r="CN42" i="5" s="1"/>
  <c r="CO42" i="5" s="1"/>
  <c r="CP42" i="5" s="1"/>
  <c r="CQ42" i="5" s="1"/>
  <c r="CR64" i="5"/>
  <c r="CR56" i="5"/>
  <c r="CR21" i="5"/>
  <c r="CR27" i="5"/>
  <c r="CI34" i="5"/>
  <c r="CT34" i="5" s="1"/>
  <c r="CR15" i="5"/>
  <c r="CS46" i="5"/>
  <c r="CL57" i="5"/>
  <c r="CM57" i="5" s="1"/>
  <c r="CN57" i="5" s="1"/>
  <c r="CO57" i="5" s="1"/>
  <c r="CP57" i="5" s="1"/>
  <c r="CQ57" i="5" s="1"/>
  <c r="BQ40" i="5"/>
  <c r="CR10" i="5"/>
  <c r="CS10" i="5"/>
  <c r="BZ32" i="5"/>
  <c r="CR43" i="5"/>
  <c r="CR18" i="5"/>
  <c r="CS18" i="5"/>
  <c r="CR8" i="5"/>
  <c r="CS8" i="5"/>
  <c r="CL20" i="5"/>
  <c r="CM20" i="5" s="1"/>
  <c r="CN20" i="5" s="1"/>
  <c r="CO20" i="5" s="1"/>
  <c r="CP20" i="5" s="1"/>
  <c r="CQ20" i="5" s="1"/>
  <c r="CR62" i="5"/>
  <c r="CS12" i="5"/>
  <c r="CR58" i="5"/>
  <c r="CI44" i="5"/>
  <c r="CT44" i="5" s="1"/>
  <c r="CI28" i="5"/>
  <c r="CT28" i="5" s="1"/>
  <c r="CL65" i="5"/>
  <c r="CM65" i="5" s="1"/>
  <c r="CN65" i="5" s="1"/>
  <c r="CO65" i="5" s="1"/>
  <c r="CP65" i="5" s="1"/>
  <c r="CQ65" i="5" s="1"/>
  <c r="CS14" i="5"/>
  <c r="CL14" i="5"/>
  <c r="CM14" i="5" s="1"/>
  <c r="CN14" i="5" s="1"/>
  <c r="CO14" i="5" s="1"/>
  <c r="CP14" i="5" s="1"/>
  <c r="CQ14" i="5" s="1"/>
  <c r="CR14" i="5"/>
  <c r="CR9" i="5"/>
  <c r="CU36" i="5"/>
  <c r="CI36" i="5"/>
  <c r="CT36" i="5" s="1"/>
  <c r="BZ24" i="5"/>
  <c r="CA24" i="5"/>
  <c r="BT16" i="5"/>
  <c r="BU16" i="5" s="1"/>
  <c r="BV16" i="5" s="1"/>
  <c r="BW16" i="5" s="1"/>
  <c r="BX16" i="5" s="1"/>
  <c r="BY16" i="5" s="1"/>
  <c r="CS30" i="5"/>
  <c r="CR47" i="5"/>
  <c r="CR31" i="5"/>
  <c r="CI42" i="5"/>
  <c r="CT42" i="5" s="1"/>
  <c r="CS61" i="5"/>
  <c r="CR13" i="5"/>
  <c r="CR52" i="5"/>
  <c r="CS69" i="5"/>
  <c r="Z2" i="5"/>
  <c r="W3" i="5"/>
  <c r="CL16" i="1"/>
  <c r="CM16" i="1" s="1"/>
  <c r="CN16" i="1" s="1"/>
  <c r="CO16" i="1" s="1"/>
  <c r="CP16" i="1" s="1"/>
  <c r="CQ16" i="1" s="1"/>
  <c r="CS46" i="1"/>
  <c r="CC42" i="1"/>
  <c r="CD42" i="1" s="1"/>
  <c r="CE42" i="1" s="1"/>
  <c r="CF42" i="1" s="1"/>
  <c r="CG42" i="1" s="1"/>
  <c r="CH42" i="1" s="1"/>
  <c r="CK42" i="1" s="1"/>
  <c r="CS36" i="1"/>
  <c r="CL36" i="1"/>
  <c r="CM36" i="1" s="1"/>
  <c r="CN36" i="1" s="1"/>
  <c r="CO36" i="1" s="1"/>
  <c r="CP36" i="1" s="1"/>
  <c r="CQ36" i="1" s="1"/>
  <c r="CR36" i="1"/>
  <c r="BT32" i="1"/>
  <c r="BU32" i="1" s="1"/>
  <c r="BV32" i="1" s="1"/>
  <c r="BX32" i="1" s="1"/>
  <c r="BY32" i="1" s="1"/>
  <c r="CR21" i="1"/>
  <c r="CR60" i="1"/>
  <c r="CR45" i="1"/>
  <c r="CS38" i="1"/>
  <c r="CR37" i="1"/>
  <c r="CR11" i="1"/>
  <c r="CI16" i="1"/>
  <c r="CT16" i="1" s="1"/>
  <c r="BT14" i="1"/>
  <c r="BU14" i="1" s="1"/>
  <c r="BV14" i="1" s="1"/>
  <c r="BW14" i="1" s="1"/>
  <c r="BX14" i="1" s="1"/>
  <c r="BY14" i="1" s="1"/>
  <c r="CB14" i="1" s="1"/>
  <c r="CR46" i="1"/>
  <c r="BZ42" i="1"/>
  <c r="CA42" i="1"/>
  <c r="CR54" i="1"/>
  <c r="CR58" i="1"/>
  <c r="CR18" i="1"/>
  <c r="CS18" i="1"/>
  <c r="CU36" i="1"/>
  <c r="CI36" i="1"/>
  <c r="CT36" i="1" s="1"/>
  <c r="BQ32" i="1"/>
  <c r="CL24" i="1"/>
  <c r="CM24" i="1" s="1"/>
  <c r="CN24" i="1" s="1"/>
  <c r="CO24" i="1" s="1"/>
  <c r="CP24" i="1" s="1"/>
  <c r="CQ24" i="1" s="1"/>
  <c r="CR50" i="1"/>
  <c r="CR17" i="1"/>
  <c r="CS44" i="1"/>
  <c r="CL44" i="1"/>
  <c r="CM44" i="1" s="1"/>
  <c r="CN44" i="1" s="1"/>
  <c r="CO44" i="1" s="1"/>
  <c r="CP44" i="1" s="1"/>
  <c r="CQ44" i="1" s="1"/>
  <c r="CR44" i="1"/>
  <c r="CR10" i="1"/>
  <c r="CS10" i="1"/>
  <c r="CR43" i="1"/>
  <c r="CR23" i="1"/>
  <c r="CC22" i="1"/>
  <c r="CD22" i="1" s="1"/>
  <c r="CE22" i="1" s="1"/>
  <c r="CF22" i="1" s="1"/>
  <c r="CG22" i="1" s="1"/>
  <c r="CH22" i="1" s="1"/>
  <c r="CK22" i="1" s="1"/>
  <c r="CA22" i="1"/>
  <c r="CR31" i="1"/>
  <c r="CS12" i="1"/>
  <c r="CR8" i="1"/>
  <c r="CS8" i="1"/>
  <c r="CL28" i="1"/>
  <c r="CM28" i="1" s="1"/>
  <c r="CN28" i="1" s="1"/>
  <c r="CO28" i="1" s="1"/>
  <c r="CP28" i="1" s="1"/>
  <c r="CQ28" i="1" s="1"/>
  <c r="CR7" i="1"/>
  <c r="CC40" i="1"/>
  <c r="CD40" i="1" s="1"/>
  <c r="CE40" i="1" s="1"/>
  <c r="CF40" i="1" s="1"/>
  <c r="CG40" i="1" s="1"/>
  <c r="CH40" i="1" s="1"/>
  <c r="CK40" i="1" s="1"/>
  <c r="CA40" i="1"/>
  <c r="CR47" i="1"/>
  <c r="CR52" i="1"/>
  <c r="CS30" i="1"/>
  <c r="CR4" i="1"/>
  <c r="T3" i="1"/>
  <c r="U2" i="1"/>
  <c r="CS4" i="1"/>
  <c r="CI24" i="5" l="1"/>
  <c r="CT24" i="5" s="1"/>
  <c r="CJ24" i="5"/>
  <c r="CU24" i="5" s="1"/>
  <c r="CS36" i="5"/>
  <c r="CR36" i="5"/>
  <c r="CI22" i="1"/>
  <c r="CT22" i="1" s="1"/>
  <c r="CJ22" i="1"/>
  <c r="CU22" i="1" s="1"/>
  <c r="CI40" i="1"/>
  <c r="CT40" i="1" s="1"/>
  <c r="CJ40" i="1"/>
  <c r="CU40" i="1" s="1"/>
  <c r="CI42" i="1"/>
  <c r="CT42" i="1" s="1"/>
  <c r="CJ42" i="1"/>
  <c r="CU42" i="1" s="1"/>
  <c r="CR65" i="5"/>
  <c r="CR44" i="5"/>
  <c r="CR42" i="5"/>
  <c r="BZ40" i="5"/>
  <c r="CJ32" i="5"/>
  <c r="CU32" i="5" s="1"/>
  <c r="CR34" i="5"/>
  <c r="CR24" i="1"/>
  <c r="BZ16" i="5"/>
  <c r="CA16" i="5"/>
  <c r="BZ32" i="1"/>
  <c r="CS20" i="5"/>
  <c r="CS57" i="5"/>
  <c r="CL32" i="5"/>
  <c r="CM32" i="5" s="1"/>
  <c r="CN32" i="5" s="1"/>
  <c r="CO32" i="5" s="1"/>
  <c r="CP32" i="5" s="1"/>
  <c r="CQ32" i="5" s="1"/>
  <c r="CC16" i="5"/>
  <c r="CD16" i="5" s="1"/>
  <c r="CE16" i="5" s="1"/>
  <c r="CF16" i="5" s="1"/>
  <c r="CG16" i="5" s="1"/>
  <c r="CH16" i="5" s="1"/>
  <c r="CK16" i="5" s="1"/>
  <c r="CS65" i="5"/>
  <c r="CR20" i="5"/>
  <c r="CR57" i="5"/>
  <c r="CS42" i="5"/>
  <c r="CL24" i="5"/>
  <c r="CM24" i="5" s="1"/>
  <c r="CN24" i="5" s="1"/>
  <c r="CO24" i="5" s="1"/>
  <c r="CP24" i="5" s="1"/>
  <c r="CQ24" i="5" s="1"/>
  <c r="CR28" i="5"/>
  <c r="CS28" i="5"/>
  <c r="CI32" i="5"/>
  <c r="CT32" i="5" s="1"/>
  <c r="CC40" i="5"/>
  <c r="CD40" i="5" s="1"/>
  <c r="CE40" i="5" s="1"/>
  <c r="CF40" i="5" s="1"/>
  <c r="CG40" i="5" s="1"/>
  <c r="CH40" i="5" s="1"/>
  <c r="CK40" i="5" s="1"/>
  <c r="CA40" i="5"/>
  <c r="CS34" i="5"/>
  <c r="Z3" i="5"/>
  <c r="AA2" i="5"/>
  <c r="CC14" i="1"/>
  <c r="CD14" i="1" s="1"/>
  <c r="CE14" i="1" s="1"/>
  <c r="CF14" i="1" s="1"/>
  <c r="CG14" i="1" s="1"/>
  <c r="CH14" i="1" s="1"/>
  <c r="CK14" i="1" s="1"/>
  <c r="CI14" i="1"/>
  <c r="CJ14" i="1"/>
  <c r="CA14" i="1"/>
  <c r="CU14" i="1" s="1"/>
  <c r="CS16" i="1"/>
  <c r="CL40" i="1"/>
  <c r="CM40" i="1" s="1"/>
  <c r="CN40" i="1" s="1"/>
  <c r="CO40" i="1" s="1"/>
  <c r="CP40" i="1" s="1"/>
  <c r="CQ40" i="1" s="1"/>
  <c r="CR28" i="1"/>
  <c r="CS28" i="1"/>
  <c r="CL22" i="1"/>
  <c r="CM22" i="1" s="1"/>
  <c r="CN22" i="1" s="1"/>
  <c r="CO22" i="1" s="1"/>
  <c r="CP22" i="1" s="1"/>
  <c r="CQ22" i="1" s="1"/>
  <c r="CS24" i="1"/>
  <c r="BZ14" i="1"/>
  <c r="CC32" i="1"/>
  <c r="CD32" i="1" s="1"/>
  <c r="CE32" i="1" s="1"/>
  <c r="CF32" i="1" s="1"/>
  <c r="CG32" i="1" s="1"/>
  <c r="CH32" i="1" s="1"/>
  <c r="CK32" i="1" s="1"/>
  <c r="CA32" i="1"/>
  <c r="CL42" i="1"/>
  <c r="CM42" i="1" s="1"/>
  <c r="CN42" i="1" s="1"/>
  <c r="CO42" i="1" s="1"/>
  <c r="CP42" i="1" s="1"/>
  <c r="CQ42" i="1" s="1"/>
  <c r="CR16" i="1"/>
  <c r="V2" i="1"/>
  <c r="U3" i="1"/>
  <c r="CS22" i="1" l="1"/>
  <c r="CR22" i="1"/>
  <c r="CJ40" i="5"/>
  <c r="CU40" i="5" s="1"/>
  <c r="CI40" i="5"/>
  <c r="CT40" i="5" s="1"/>
  <c r="CJ32" i="1"/>
  <c r="CU32" i="1" s="1"/>
  <c r="CJ16" i="5"/>
  <c r="CU16" i="5" s="1"/>
  <c r="CS24" i="5"/>
  <c r="CL16" i="5"/>
  <c r="CM16" i="5" s="1"/>
  <c r="CN16" i="5" s="1"/>
  <c r="CO16" i="5" s="1"/>
  <c r="CP16" i="5" s="1"/>
  <c r="CQ16" i="5" s="1"/>
  <c r="CL40" i="5"/>
  <c r="CM40" i="5" s="1"/>
  <c r="CN40" i="5" s="1"/>
  <c r="CO40" i="5" s="1"/>
  <c r="CP40" i="5" s="1"/>
  <c r="CQ40" i="5" s="1"/>
  <c r="CR24" i="5"/>
  <c r="CI16" i="5"/>
  <c r="CT16" i="5" s="1"/>
  <c r="CR32" i="5"/>
  <c r="CS32" i="5"/>
  <c r="AB2" i="5"/>
  <c r="AA3" i="5"/>
  <c r="CS42" i="1"/>
  <c r="CL32" i="1"/>
  <c r="CM32" i="1" s="1"/>
  <c r="CN32" i="1" s="1"/>
  <c r="CO32" i="1" s="1"/>
  <c r="CP32" i="1" s="1"/>
  <c r="CQ32" i="1" s="1"/>
  <c r="CR42" i="1"/>
  <c r="CI32" i="1"/>
  <c r="CT32" i="1" s="1"/>
  <c r="CT14" i="1"/>
  <c r="CR40" i="1"/>
  <c r="CS40" i="1"/>
  <c r="CS14" i="1"/>
  <c r="CL14" i="1"/>
  <c r="CM14" i="1" s="1"/>
  <c r="CN14" i="1" s="1"/>
  <c r="CO14" i="1" s="1"/>
  <c r="CP14" i="1" s="1"/>
  <c r="CQ14" i="1" s="1"/>
  <c r="CR14" i="1"/>
  <c r="V3" i="1"/>
  <c r="W2" i="1"/>
  <c r="CR16" i="5" l="1"/>
  <c r="CS32" i="1"/>
  <c r="CR32" i="1"/>
  <c r="CR40" i="5"/>
  <c r="CS40" i="5"/>
  <c r="CS16" i="5"/>
  <c r="AB3" i="5"/>
  <c r="AC2" i="5"/>
  <c r="Z2" i="1"/>
  <c r="W3" i="1"/>
  <c r="AD2" i="5" l="1"/>
  <c r="AC3" i="5"/>
  <c r="Z3" i="1"/>
  <c r="AA2" i="1"/>
  <c r="AD3" i="5" l="1"/>
  <c r="AE2" i="5"/>
  <c r="AB2" i="1"/>
  <c r="AA3" i="1"/>
  <c r="AF2" i="5" l="1"/>
  <c r="AE3" i="5"/>
  <c r="AB3" i="1"/>
  <c r="AC2" i="1"/>
  <c r="AF3" i="5" l="1"/>
  <c r="AI2" i="5"/>
  <c r="AD2" i="1"/>
  <c r="AC3" i="1"/>
  <c r="AJ2" i="5" l="1"/>
  <c r="AI3" i="5"/>
  <c r="AD3" i="1"/>
  <c r="AE2" i="1"/>
  <c r="AJ3" i="5" l="1"/>
  <c r="AK2" i="5"/>
  <c r="AF2" i="1"/>
  <c r="AE3" i="1"/>
  <c r="AL2" i="5" l="1"/>
  <c r="AK3" i="5"/>
  <c r="AF3" i="1"/>
  <c r="AI2" i="1"/>
  <c r="AL3" i="5" l="1"/>
  <c r="AM2" i="5"/>
  <c r="AJ2" i="1"/>
  <c r="AI3" i="1"/>
  <c r="AN2" i="5" l="1"/>
  <c r="AM3" i="5"/>
  <c r="AJ3" i="1"/>
  <c r="AK2" i="1"/>
  <c r="AN3" i="5" l="1"/>
  <c r="AO2" i="5"/>
  <c r="AL2" i="1"/>
  <c r="AK3" i="1"/>
  <c r="AR2" i="5" l="1"/>
  <c r="AO3" i="5"/>
  <c r="AL3" i="1"/>
  <c r="AM2" i="1"/>
  <c r="AR3" i="5" l="1"/>
  <c r="AS2" i="5"/>
  <c r="AN2" i="1"/>
  <c r="AM3" i="1"/>
  <c r="AT2" i="5" l="1"/>
  <c r="AS3" i="5"/>
  <c r="AN3" i="1"/>
  <c r="AO2" i="1"/>
  <c r="AT3" i="5" l="1"/>
  <c r="AU2" i="5"/>
  <c r="AR2" i="1"/>
  <c r="AO3" i="1"/>
  <c r="AV2" i="5" l="1"/>
  <c r="AU3" i="5"/>
  <c r="AR3" i="1"/>
  <c r="AS2" i="1"/>
  <c r="AV3" i="5" l="1"/>
  <c r="AW2" i="5"/>
  <c r="AT2" i="1"/>
  <c r="AS3" i="1"/>
  <c r="AX2" i="5" l="1"/>
  <c r="AW3" i="5"/>
  <c r="AT3" i="1"/>
  <c r="AU2" i="1"/>
  <c r="AX3" i="5" l="1"/>
  <c r="BA2" i="5"/>
  <c r="AV2" i="1"/>
  <c r="AU3" i="1"/>
  <c r="BB2" i="5" l="1"/>
  <c r="BA3" i="5"/>
  <c r="AV3" i="1"/>
  <c r="AW2" i="1"/>
  <c r="BB3" i="5" l="1"/>
  <c r="BC2" i="5"/>
  <c r="AX2" i="1"/>
  <c r="AW3" i="1"/>
  <c r="BD2" i="5" l="1"/>
  <c r="BC3" i="5"/>
  <c r="AX3" i="1"/>
  <c r="BA2" i="1"/>
  <c r="BD3" i="5" l="1"/>
  <c r="BE2" i="5"/>
  <c r="BB2" i="1"/>
  <c r="BA3" i="1"/>
  <c r="BF2" i="5" l="1"/>
  <c r="BE3" i="5"/>
  <c r="BB3" i="1"/>
  <c r="BC2" i="1"/>
  <c r="BF3" i="5" l="1"/>
  <c r="BG2" i="5"/>
  <c r="BD2" i="1"/>
  <c r="BC3" i="1"/>
  <c r="BJ2" i="5" l="1"/>
  <c r="BG3" i="5"/>
  <c r="BD3" i="1"/>
  <c r="BE2" i="1"/>
  <c r="BJ3" i="5" l="1"/>
  <c r="BK2" i="5"/>
  <c r="BF2" i="1"/>
  <c r="BE3" i="1"/>
  <c r="BL2" i="5" l="1"/>
  <c r="BK3" i="5"/>
  <c r="BF3" i="1"/>
  <c r="BG2" i="1"/>
  <c r="BL3" i="5" l="1"/>
  <c r="BM2" i="5"/>
  <c r="BJ2" i="1"/>
  <c r="BG3" i="1"/>
  <c r="BN2" i="5" l="1"/>
  <c r="BM3" i="5"/>
  <c r="BJ3" i="1"/>
  <c r="BK2" i="1"/>
  <c r="BN3" i="5" l="1"/>
  <c r="BO2" i="5"/>
  <c r="BL2" i="1"/>
  <c r="BK3" i="1"/>
  <c r="BP2" i="5" l="1"/>
  <c r="BO3" i="5"/>
  <c r="BL3" i="1"/>
  <c r="BM2" i="1"/>
  <c r="BP3" i="5" l="1"/>
  <c r="BS2" i="5"/>
  <c r="BN2" i="1"/>
  <c r="BM3" i="1"/>
  <c r="BT2" i="5" l="1"/>
  <c r="BS3" i="5"/>
  <c r="BN3" i="1"/>
  <c r="BO2" i="1"/>
  <c r="BT3" i="5" l="1"/>
  <c r="BU2" i="5"/>
  <c r="BP2" i="1"/>
  <c r="BO3" i="1"/>
  <c r="BV2" i="5" l="1"/>
  <c r="BU3" i="5"/>
  <c r="BP3" i="1"/>
  <c r="BS2" i="1"/>
  <c r="BV3" i="5" l="1"/>
  <c r="BW2" i="5"/>
  <c r="BT2" i="1"/>
  <c r="BS3" i="1"/>
  <c r="BX2" i="5" l="1"/>
  <c r="BW3" i="5"/>
  <c r="BT3" i="1"/>
  <c r="BU2" i="1"/>
  <c r="BX3" i="5" l="1"/>
  <c r="BY2" i="5"/>
  <c r="BV2" i="1"/>
  <c r="BU3" i="1"/>
  <c r="CB2" i="5" l="1"/>
  <c r="BY3" i="5"/>
  <c r="BV3" i="1"/>
  <c r="BW2" i="1"/>
  <c r="CB3" i="5" l="1"/>
  <c r="CC2" i="5"/>
  <c r="BX2" i="1"/>
  <c r="BW3" i="1"/>
  <c r="CD2" i="5" l="1"/>
  <c r="CC3" i="5"/>
  <c r="BX3" i="1"/>
  <c r="BY2" i="1"/>
  <c r="CD3" i="5" l="1"/>
  <c r="CE2" i="5"/>
  <c r="CB2" i="1"/>
  <c r="BY3" i="1"/>
  <c r="CF2" i="5" l="1"/>
  <c r="CE3" i="5"/>
  <c r="CB3" i="1"/>
  <c r="CC2" i="1"/>
  <c r="CF3" i="5" l="1"/>
  <c r="CG2" i="5"/>
  <c r="CD2" i="1"/>
  <c r="CC3" i="1"/>
  <c r="CH2" i="5" l="1"/>
  <c r="CG3" i="5"/>
  <c r="CD3" i="1"/>
  <c r="CE2" i="1"/>
  <c r="CH3" i="5" l="1"/>
  <c r="CK2" i="5"/>
  <c r="CF2" i="1"/>
  <c r="CE3" i="1"/>
  <c r="CL2" i="5" l="1"/>
  <c r="CK3" i="5"/>
  <c r="CF3" i="1"/>
  <c r="CG2" i="1"/>
  <c r="CL3" i="5" l="1"/>
  <c r="CM2" i="5"/>
  <c r="CH2" i="1"/>
  <c r="CG3" i="1"/>
  <c r="CN2" i="5" l="1"/>
  <c r="CM3" i="5"/>
  <c r="CH3" i="1"/>
  <c r="CK2" i="1"/>
  <c r="CN3" i="5" l="1"/>
  <c r="CO2" i="5"/>
  <c r="CL2" i="1"/>
  <c r="CK3" i="1"/>
  <c r="CP2" i="5" l="1"/>
  <c r="CO3" i="5"/>
  <c r="CL3" i="1"/>
  <c r="CM2" i="1"/>
  <c r="CP3" i="5" l="1"/>
  <c r="CQ2" i="5"/>
  <c r="CQ3" i="5" s="1"/>
  <c r="CN2" i="1"/>
  <c r="CM3" i="1"/>
  <c r="CN3" i="1" l="1"/>
  <c r="CO2" i="1"/>
  <c r="CP2" i="1" l="1"/>
  <c r="CO3" i="1"/>
  <c r="CP3" i="1" l="1"/>
  <c r="CQ2" i="1"/>
  <c r="CQ3" i="1" s="1"/>
</calcChain>
</file>

<file path=xl/sharedStrings.xml><?xml version="1.0" encoding="utf-8"?>
<sst xmlns="http://schemas.openxmlformats.org/spreadsheetml/2006/main" count="227" uniqueCount="135">
  <si>
    <t>This should be a very simply way to track all kids pitch counts.</t>
  </si>
  <si>
    <t>If used all season, it'll give a nice summary of innings and pitches per player.</t>
  </si>
  <si>
    <t>Junior Lancers technically have no pitching restrictions, however pitches thrown in Junior</t>
  </si>
  <si>
    <t xml:space="preserve">Lancers count towards LAFA, meaning LAFA coaches must obey the rest days required.  </t>
  </si>
  <si>
    <t>Ultimately we as coaches should be doing whats in the best interest of the kids.</t>
  </si>
  <si>
    <t>For the day your kids pitched, simply enter it in the format of Innings.PitchCount</t>
  </si>
  <si>
    <t>Innings is technically not required, but the weekly/season summary is nice.</t>
  </si>
  <si>
    <t>JrL</t>
  </si>
  <si>
    <t>For example, if they pitch 3 innings and threw 45 pitches, enter 3.45</t>
  </si>
  <si>
    <t>The spreadsheet will automatically 'X' out the correct number of days they cannot pitch</t>
  </si>
  <si>
    <t>This is based on the days rest recommendations we are following.</t>
  </si>
  <si>
    <t>Coaches must not pitch a kid which they show an 'X' for a given day.</t>
  </si>
  <si>
    <t>Week Totals</t>
  </si>
  <si>
    <t>All Cells in the spreadsheet are pre-filled with formulas, so this is important...</t>
  </si>
  <si>
    <t>If you make a mistake and enter info in the wrong cell, simply undo it if you catch it in time.</t>
  </si>
  <si>
    <t>Use CTRL-Z  or Edit-&gt;Undo to undo.</t>
  </si>
  <si>
    <t xml:space="preserve">If it's too late to undo, just copy the Cell from the "Do Not Use" row IN THE SAME COLUMN  </t>
  </si>
  <si>
    <t xml:space="preserve">and paste it into the cell that contains the mistake. </t>
  </si>
  <si>
    <t xml:space="preserve">If things get messed up just hollar... </t>
  </si>
  <si>
    <t>Season Totals</t>
  </si>
  <si>
    <t>9/10</t>
  </si>
  <si>
    <t>Inning</t>
  </si>
  <si>
    <t>Pitch</t>
  </si>
  <si>
    <t>Innings</t>
  </si>
  <si>
    <t>Pitches</t>
  </si>
  <si>
    <t>Don't Use This Row</t>
  </si>
  <si>
    <t>Sample</t>
  </si>
  <si>
    <t>Cardinals</t>
  </si>
  <si>
    <t>Belanger</t>
  </si>
  <si>
    <t>Broadhurst</t>
  </si>
  <si>
    <t>9</t>
  </si>
  <si>
    <t>Browning</t>
  </si>
  <si>
    <t>Fontaine</t>
  </si>
  <si>
    <t>Hamilton</t>
  </si>
  <si>
    <t>Harrison</t>
  </si>
  <si>
    <t>Knapp</t>
  </si>
  <si>
    <t>Nevares</t>
  </si>
  <si>
    <t>Smith</t>
  </si>
  <si>
    <t>Washington</t>
  </si>
  <si>
    <t>Williams</t>
  </si>
  <si>
    <t>Diamonbacks</t>
  </si>
  <si>
    <t>Borrows</t>
  </si>
  <si>
    <t>Desmarais</t>
  </si>
  <si>
    <t>Fuller</t>
  </si>
  <si>
    <t>Green</t>
  </si>
  <si>
    <t>Guthrie</t>
  </si>
  <si>
    <t>Inglese</t>
  </si>
  <si>
    <t>Killian</t>
  </si>
  <si>
    <t>Metivier</t>
  </si>
  <si>
    <t>10</t>
  </si>
  <si>
    <t>Rodham</t>
  </si>
  <si>
    <t>Seaman</t>
  </si>
  <si>
    <t>Stott</t>
  </si>
  <si>
    <t>Mets</t>
  </si>
  <si>
    <t>Connors</t>
  </si>
  <si>
    <t>Gillis</t>
  </si>
  <si>
    <t>Halko</t>
  </si>
  <si>
    <t>Licciardi</t>
  </si>
  <si>
    <t>Luongo</t>
  </si>
  <si>
    <t>Mantegari</t>
  </si>
  <si>
    <t>Marsh</t>
  </si>
  <si>
    <t>Marshall</t>
  </si>
  <si>
    <t>Palmer</t>
  </si>
  <si>
    <t>Perry</t>
  </si>
  <si>
    <t>Yerian</t>
  </si>
  <si>
    <t>Pirates</t>
  </si>
  <si>
    <t>Boles</t>
  </si>
  <si>
    <t>Doughty</t>
  </si>
  <si>
    <t>Fitzgerald</t>
  </si>
  <si>
    <t>Gillespie</t>
  </si>
  <si>
    <t>Gray</t>
  </si>
  <si>
    <t>Jarek</t>
  </si>
  <si>
    <t>Kaufman</t>
  </si>
  <si>
    <t>Killelea, G</t>
  </si>
  <si>
    <t>Killelea, L</t>
  </si>
  <si>
    <t>Kircaldie</t>
  </si>
  <si>
    <t>Wilson</t>
  </si>
  <si>
    <t>Min</t>
  </si>
  <si>
    <t>Max</t>
  </si>
  <si>
    <t>Days Rest</t>
  </si>
  <si>
    <t>If not tracking innings pitched, just use 1.</t>
  </si>
  <si>
    <t>Braves</t>
  </si>
  <si>
    <t>Indians</t>
  </si>
  <si>
    <t>Marlins</t>
  </si>
  <si>
    <t>Rays</t>
  </si>
  <si>
    <t>Anderson</t>
  </si>
  <si>
    <t>Buttle</t>
  </si>
  <si>
    <t>Charette</t>
  </si>
  <si>
    <t>Cray</t>
  </si>
  <si>
    <t>Dooley</t>
  </si>
  <si>
    <t>Holden</t>
  </si>
  <si>
    <t>Hou</t>
  </si>
  <si>
    <t>O'Gara</t>
  </si>
  <si>
    <t>Philcrantz</t>
  </si>
  <si>
    <t>Travis</t>
  </si>
  <si>
    <t>Vaccaro</t>
  </si>
  <si>
    <t>Wolf</t>
  </si>
  <si>
    <t>Boutin-Correa</t>
  </si>
  <si>
    <t>Carrozzella</t>
  </si>
  <si>
    <t>D. Hunt</t>
  </si>
  <si>
    <t>L. Hunt</t>
  </si>
  <si>
    <t>N. Hunt</t>
  </si>
  <si>
    <t>Maki</t>
  </si>
  <si>
    <t>Massahos</t>
  </si>
  <si>
    <t>McGrath</t>
  </si>
  <si>
    <t>Parent</t>
  </si>
  <si>
    <t>Sakellar</t>
  </si>
  <si>
    <t>Soucy</t>
  </si>
  <si>
    <t>Tilley</t>
  </si>
  <si>
    <t>Weeks</t>
  </si>
  <si>
    <t>Casimiro</t>
  </si>
  <si>
    <t>S. Cornett</t>
  </si>
  <si>
    <t>T. Cornett</t>
  </si>
  <si>
    <t>Haseltine</t>
  </si>
  <si>
    <t>Jones</t>
  </si>
  <si>
    <t>Knight</t>
  </si>
  <si>
    <t>Labbe</t>
  </si>
  <si>
    <t>Owens</t>
  </si>
  <si>
    <t>Papillon</t>
  </si>
  <si>
    <t>Parece-Grogan</t>
  </si>
  <si>
    <t>Raymond</t>
  </si>
  <si>
    <t>Twomey</t>
  </si>
  <si>
    <t>Wheeler</t>
  </si>
  <si>
    <t>Augusta</t>
  </si>
  <si>
    <t>Bartholomew</t>
  </si>
  <si>
    <t>Burgess</t>
  </si>
  <si>
    <t>Chadbourne</t>
  </si>
  <si>
    <t>Conty</t>
  </si>
  <si>
    <t>Cronin</t>
  </si>
  <si>
    <t>Duddy</t>
  </si>
  <si>
    <t>Greeley</t>
  </si>
  <si>
    <t>Katz</t>
  </si>
  <si>
    <t>Southgate</t>
  </si>
  <si>
    <t>Stansfield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</si>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</sst>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"/>
    <numFmt numFmtId="165" formatCode="m&quot;/&quot;d"/>
  </numFmts>
  <fonts count="22">
    <font>
      <sz val="11"/>
      <color rgb="FF000000"/>
      <name val="Calibri"/>
    </font>
    <font>
      <sz val="14"/>
      <name val="Calibri"/>
    </font>
    <font>
      <sz val="14"/>
      <color rgb="FF000000"/>
      <name val="Calibri"/>
    </font>
    <font>
      <b/>
      <sz val="14"/>
      <name val="Calibri"/>
    </font>
    <font>
      <sz val="10"/>
      <name val="Calibri"/>
    </font>
    <font>
      <b/>
      <sz val="14"/>
      <name val="Calibri"/>
    </font>
    <font>
      <sz val="11"/>
      <name val="Calibri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2"/>
      <name val="Calibri"/>
    </font>
    <font>
      <b/>
      <sz val="11"/>
      <color rgb="FF000000"/>
      <name val="Calibri"/>
      <family val="2"/>
    </font>
    <font>
      <sz val="14"/>
      <name val="Calibri"/>
      <family val="2"/>
    </font>
    <font>
      <sz val="11"/>
      <color rgb="FF000000"/>
      <name val="Calibri"/>
    </font>
    <font>
      <sz val="14"/>
      <color rgb="FF000000"/>
      <name val="Calibri"/>
    </font>
    <font>
      <sz val="10"/>
      <name val="Calibri"/>
    </font>
    <font>
      <b/>
      <sz val="14"/>
      <name val="Calibri"/>
    </font>
    <font>
      <sz val="11"/>
      <name val="Calibri"/>
    </font>
    <font>
      <sz val="10"/>
      <color rgb="FF000000"/>
      <name val="Calibri"/>
    </font>
    <font>
      <b/>
      <sz val="11"/>
      <name val="Calibri"/>
    </font>
    <font>
      <b/>
      <sz val="12"/>
      <name val="Calibri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4CCCC"/>
        <bgColor rgb="FFF4CCCC"/>
      </patternFill>
    </fill>
    <fill>
      <patternFill patternType="solid">
        <fgColor rgb="FF93C47D"/>
        <bgColor rgb="FF93C47D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BFBFBF"/>
      </right>
      <top style="medium">
        <color rgb="FF000000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000000"/>
      </top>
      <bottom style="medium">
        <color rgb="FFBFBFBF"/>
      </bottom>
      <diagonal/>
    </border>
    <border>
      <left style="medium">
        <color rgb="FFBFBFBF"/>
      </left>
      <right/>
      <top style="medium">
        <color rgb="FF000000"/>
      </top>
      <bottom style="medium">
        <color rgb="FFBFBFBF"/>
      </bottom>
      <diagonal/>
    </border>
    <border>
      <left style="thin">
        <color rgb="FF000000"/>
      </left>
      <right/>
      <top style="medium">
        <color rgb="FF000000"/>
      </top>
      <bottom style="medium">
        <color rgb="FFBFBFBF"/>
      </bottom>
      <diagonal/>
    </border>
    <border>
      <left/>
      <right style="thin">
        <color rgb="FF000000"/>
      </right>
      <top style="medium">
        <color rgb="FF000000"/>
      </top>
      <bottom style="medium">
        <color rgb="FFBFBFBF"/>
      </bottom>
      <diagonal/>
    </border>
    <border>
      <left/>
      <right style="medium">
        <color rgb="FFBFBFBF"/>
      </right>
      <top style="medium">
        <color rgb="FF000000"/>
      </top>
      <bottom style="medium">
        <color rgb="FFBFBFBF"/>
      </bottom>
      <diagonal/>
    </border>
    <border>
      <left/>
      <right/>
      <top style="medium">
        <color rgb="FF000000"/>
      </top>
      <bottom style="medium">
        <color rgb="FFBFBFB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BFBFBF"/>
      </bottom>
      <diagonal/>
    </border>
    <border>
      <left style="medium">
        <color rgb="FF000000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/>
      <top style="medium">
        <color rgb="FFBFBFBF"/>
      </top>
      <bottom style="thin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000000"/>
      </right>
      <top style="medium">
        <color rgb="FFBFBFBF"/>
      </top>
      <bottom style="thin">
        <color rgb="FFBFBFBF"/>
      </bottom>
      <diagonal/>
    </border>
    <border>
      <left/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000000"/>
      </right>
      <top style="medium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medium">
        <color rgb="FF000000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  <border>
      <left/>
      <right style="medium">
        <color rgb="FF000000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/>
      <top style="thin">
        <color rgb="FFBFBFBF"/>
      </top>
      <bottom style="medium">
        <color rgb="FF000000"/>
      </bottom>
      <diagonal/>
    </border>
    <border>
      <left/>
      <right/>
      <top style="thin">
        <color rgb="FFBFBFBF"/>
      </top>
      <bottom style="medium">
        <color rgb="FF000000"/>
      </bottom>
      <diagonal/>
    </border>
    <border>
      <left style="medium">
        <color rgb="FF000000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 style="medium">
        <color rgb="FFBFBFBF"/>
      </left>
      <right/>
      <top style="medium">
        <color indexed="64"/>
      </top>
      <bottom style="medium">
        <color rgb="FFBFBFBF"/>
      </bottom>
      <diagonal/>
    </border>
    <border>
      <left style="thin">
        <color rgb="FF000000"/>
      </left>
      <right/>
      <top style="medium">
        <color indexed="64"/>
      </top>
      <bottom style="medium">
        <color rgb="FFBFBFBF"/>
      </bottom>
      <diagonal/>
    </border>
    <border>
      <left/>
      <right style="thin">
        <color rgb="FF000000"/>
      </right>
      <top style="medium">
        <color indexed="64"/>
      </top>
      <bottom style="medium">
        <color rgb="FFBFBFBF"/>
      </bottom>
      <diagonal/>
    </border>
    <border>
      <left/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/>
      <top style="medium">
        <color indexed="64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indexed="64"/>
      </right>
      <top style="medium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/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/>
      <right/>
      <top style="thin">
        <color rgb="FFBFBFBF"/>
      </top>
      <bottom style="medium">
        <color indexed="64"/>
      </bottom>
      <diagonal/>
    </border>
    <border>
      <left style="thin">
        <color rgb="FF000000"/>
      </left>
      <right/>
      <top style="thin">
        <color rgb="FFBFBFBF"/>
      </top>
      <bottom style="medium">
        <color indexed="64"/>
      </bottom>
      <diagonal/>
    </border>
    <border>
      <left/>
      <right style="thin">
        <color rgb="FF000000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/>
    <xf numFmtId="0" fontId="2" fillId="0" borderId="0" xfId="0" applyFont="1"/>
    <xf numFmtId="49" fontId="0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/>
    <xf numFmtId="164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/>
    <xf numFmtId="49" fontId="4" fillId="2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165" fontId="4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165" fontId="4" fillId="4" borderId="10" xfId="0" applyNumberFormat="1" applyFont="1" applyFill="1" applyBorder="1" applyAlignment="1">
      <alignment horizontal="center"/>
    </xf>
    <xf numFmtId="165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" fontId="4" fillId="4" borderId="13" xfId="0" applyNumberFormat="1" applyFont="1" applyFill="1" applyBorder="1" applyAlignment="1">
      <alignment horizontal="center"/>
    </xf>
    <xf numFmtId="165" fontId="4" fillId="3" borderId="14" xfId="0" applyNumberFormat="1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2" fontId="4" fillId="2" borderId="16" xfId="0" applyNumberFormat="1" applyFont="1" applyFill="1" applyBorder="1" applyAlignment="1">
      <alignment horizontal="center"/>
    </xf>
    <xf numFmtId="2" fontId="8" fillId="6" borderId="17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1" fontId="4" fillId="3" borderId="18" xfId="0" applyNumberFormat="1" applyFont="1" applyFill="1" applyBorder="1" applyAlignment="1">
      <alignment horizontal="center"/>
    </xf>
    <xf numFmtId="1" fontId="4" fillId="3" borderId="19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/>
    </xf>
    <xf numFmtId="1" fontId="4" fillId="4" borderId="18" xfId="0" applyNumberFormat="1" applyFont="1" applyFill="1" applyBorder="1" applyAlignment="1">
      <alignment horizontal="center"/>
    </xf>
    <xf numFmtId="1" fontId="4" fillId="4" borderId="19" xfId="0" applyNumberFormat="1" applyFont="1" applyFill="1" applyBorder="1" applyAlignment="1">
      <alignment horizontal="center"/>
    </xf>
    <xf numFmtId="1" fontId="7" fillId="5" borderId="16" xfId="0" applyNumberFormat="1" applyFont="1" applyFill="1" applyBorder="1" applyAlignment="1">
      <alignment horizontal="center" wrapText="1"/>
    </xf>
    <xf numFmtId="1" fontId="7" fillId="5" borderId="20" xfId="0" applyNumberFormat="1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/>
    </xf>
    <xf numFmtId="2" fontId="9" fillId="7" borderId="17" xfId="0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10" fillId="8" borderId="17" xfId="0" applyNumberFormat="1" applyFont="1" applyFill="1" applyBorder="1" applyAlignment="1">
      <alignment horizontal="center"/>
    </xf>
    <xf numFmtId="49" fontId="4" fillId="8" borderId="16" xfId="0" applyNumberFormat="1" applyFont="1" applyFill="1" applyBorder="1" applyAlignment="1">
      <alignment horizontal="center"/>
    </xf>
    <xf numFmtId="2" fontId="8" fillId="8" borderId="17" xfId="0" applyNumberFormat="1" applyFont="1" applyFill="1" applyBorder="1" applyAlignment="1">
      <alignment horizontal="center"/>
    </xf>
    <xf numFmtId="2" fontId="10" fillId="9" borderId="17" xfId="0" applyNumberFormat="1" applyFont="1" applyFill="1" applyBorder="1" applyAlignment="1">
      <alignment horizontal="center"/>
    </xf>
    <xf numFmtId="49" fontId="4" fillId="9" borderId="16" xfId="0" applyNumberFormat="1" applyFont="1" applyFill="1" applyBorder="1" applyAlignment="1">
      <alignment horizontal="center"/>
    </xf>
    <xf numFmtId="2" fontId="8" fillId="9" borderId="17" xfId="0" applyNumberFormat="1" applyFont="1" applyFill="1" applyBorder="1" applyAlignment="1">
      <alignment horizontal="center"/>
    </xf>
    <xf numFmtId="2" fontId="10" fillId="10" borderId="17" xfId="0" applyNumberFormat="1" applyFont="1" applyFill="1" applyBorder="1" applyAlignment="1">
      <alignment horizontal="center"/>
    </xf>
    <xf numFmtId="49" fontId="4" fillId="10" borderId="16" xfId="0" applyNumberFormat="1" applyFont="1" applyFill="1" applyBorder="1" applyAlignment="1">
      <alignment horizontal="center"/>
    </xf>
    <xf numFmtId="2" fontId="8" fillId="10" borderId="17" xfId="0" applyNumberFormat="1" applyFont="1" applyFill="1" applyBorder="1" applyAlignment="1">
      <alignment horizontal="center"/>
    </xf>
    <xf numFmtId="2" fontId="10" fillId="11" borderId="17" xfId="0" applyNumberFormat="1" applyFont="1" applyFill="1" applyBorder="1" applyAlignment="1">
      <alignment horizontal="center"/>
    </xf>
    <xf numFmtId="49" fontId="4" fillId="11" borderId="16" xfId="0" applyNumberFormat="1" applyFont="1" applyFill="1" applyBorder="1" applyAlignment="1">
      <alignment horizontal="center"/>
    </xf>
    <xf numFmtId="2" fontId="8" fillId="11" borderId="17" xfId="0" applyNumberFormat="1" applyFont="1" applyFill="1" applyBorder="1" applyAlignment="1">
      <alignment horizontal="center"/>
    </xf>
    <xf numFmtId="2" fontId="8" fillId="11" borderId="21" xfId="0" applyNumberFormat="1" applyFont="1" applyFill="1" applyBorder="1" applyAlignment="1">
      <alignment horizontal="center"/>
    </xf>
    <xf numFmtId="49" fontId="4" fillId="11" borderId="2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49" fontId="4" fillId="11" borderId="24" xfId="0" applyNumberFormat="1" applyFont="1" applyFill="1" applyBorder="1" applyAlignment="1">
      <alignment horizontal="center"/>
    </xf>
    <xf numFmtId="2" fontId="6" fillId="11" borderId="23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49" fontId="13" fillId="0" borderId="0" xfId="0" applyNumberFormat="1" applyFont="1"/>
    <xf numFmtId="0" fontId="13" fillId="0" borderId="0" xfId="0" applyFont="1" applyAlignment="1"/>
    <xf numFmtId="164" fontId="15" fillId="0" borderId="0" xfId="0" applyNumberFormat="1" applyFont="1" applyAlignment="1">
      <alignment horizontal="center"/>
    </xf>
    <xf numFmtId="0" fontId="16" fillId="0" borderId="25" xfId="0" applyFont="1" applyBorder="1" applyAlignment="1">
      <alignment horizontal="center"/>
    </xf>
    <xf numFmtId="49" fontId="15" fillId="2" borderId="26" xfId="0" applyNumberFormat="1" applyFont="1" applyFill="1" applyBorder="1" applyAlignment="1">
      <alignment horizontal="center"/>
    </xf>
    <xf numFmtId="164" fontId="15" fillId="3" borderId="26" xfId="0" applyNumberFormat="1" applyFont="1" applyFill="1" applyBorder="1" applyAlignment="1">
      <alignment horizontal="center"/>
    </xf>
    <xf numFmtId="164" fontId="15" fillId="3" borderId="27" xfId="0" applyNumberFormat="1" applyFont="1" applyFill="1" applyBorder="1" applyAlignment="1">
      <alignment horizontal="center"/>
    </xf>
    <xf numFmtId="164" fontId="15" fillId="4" borderId="30" xfId="0" applyNumberFormat="1" applyFont="1" applyFill="1" applyBorder="1" applyAlignment="1">
      <alignment horizontal="center"/>
    </xf>
    <xf numFmtId="164" fontId="15" fillId="4" borderId="26" xfId="0" applyNumberFormat="1" applyFont="1" applyFill="1" applyBorder="1" applyAlignment="1">
      <alignment horizontal="center"/>
    </xf>
    <xf numFmtId="164" fontId="15" fillId="4" borderId="27" xfId="0" applyNumberFormat="1" applyFont="1" applyFill="1" applyBorder="1" applyAlignment="1">
      <alignment horizontal="center"/>
    </xf>
    <xf numFmtId="164" fontId="15" fillId="3" borderId="30" xfId="0" applyNumberFormat="1" applyFont="1" applyFill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16" fillId="0" borderId="33" xfId="0" applyNumberFormat="1" applyFont="1" applyBorder="1" applyAlignment="1">
      <alignment horizontal="center"/>
    </xf>
    <xf numFmtId="49" fontId="15" fillId="2" borderId="10" xfId="0" applyNumberFormat="1" applyFont="1" applyFill="1" applyBorder="1" applyAlignment="1">
      <alignment horizontal="center"/>
    </xf>
    <xf numFmtId="165" fontId="15" fillId="3" borderId="10" xfId="0" applyNumberFormat="1" applyFont="1" applyFill="1" applyBorder="1" applyAlignment="1">
      <alignment horizontal="center"/>
    </xf>
    <xf numFmtId="165" fontId="15" fillId="3" borderId="11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1" fontId="15" fillId="3" borderId="13" xfId="0" applyNumberFormat="1" applyFont="1" applyFill="1" applyBorder="1" applyAlignment="1">
      <alignment horizontal="center"/>
    </xf>
    <xf numFmtId="165" fontId="15" fillId="4" borderId="14" xfId="0" applyNumberFormat="1" applyFont="1" applyFill="1" applyBorder="1" applyAlignment="1">
      <alignment horizontal="center"/>
    </xf>
    <xf numFmtId="165" fontId="15" fillId="4" borderId="10" xfId="0" applyNumberFormat="1" applyFont="1" applyFill="1" applyBorder="1" applyAlignment="1">
      <alignment horizontal="center"/>
    </xf>
    <xf numFmtId="165" fontId="15" fillId="4" borderId="11" xfId="0" applyNumberFormat="1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1" fontId="15" fillId="4" borderId="13" xfId="0" applyNumberFormat="1" applyFont="1" applyFill="1" applyBorder="1" applyAlignment="1">
      <alignment horizontal="center"/>
    </xf>
    <xf numFmtId="165" fontId="15" fillId="3" borderId="14" xfId="0" applyNumberFormat="1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 wrapText="1"/>
    </xf>
    <xf numFmtId="0" fontId="18" fillId="5" borderId="34" xfId="0" applyFont="1" applyFill="1" applyBorder="1" applyAlignment="1">
      <alignment horizontal="center" wrapText="1"/>
    </xf>
    <xf numFmtId="2" fontId="15" fillId="2" borderId="16" xfId="0" applyNumberFormat="1" applyFont="1" applyFill="1" applyBorder="1" applyAlignment="1">
      <alignment horizontal="center"/>
    </xf>
    <xf numFmtId="2" fontId="17" fillId="6" borderId="35" xfId="0" applyNumberFormat="1" applyFont="1" applyFill="1" applyBorder="1" applyAlignment="1">
      <alignment horizontal="center"/>
    </xf>
    <xf numFmtId="49" fontId="15" fillId="6" borderId="16" xfId="0" applyNumberFormat="1" applyFont="1" applyFill="1" applyBorder="1" applyAlignment="1">
      <alignment horizontal="center"/>
    </xf>
    <xf numFmtId="2" fontId="15" fillId="3" borderId="16" xfId="0" applyNumberFormat="1" applyFont="1" applyFill="1" applyBorder="1" applyAlignment="1">
      <alignment horizontal="center"/>
    </xf>
    <xf numFmtId="1" fontId="15" fillId="3" borderId="18" xfId="0" applyNumberFormat="1" applyFont="1" applyFill="1" applyBorder="1" applyAlignment="1">
      <alignment horizontal="center"/>
    </xf>
    <xf numFmtId="1" fontId="15" fillId="3" borderId="19" xfId="0" applyNumberFormat="1" applyFont="1" applyFill="1" applyBorder="1" applyAlignment="1">
      <alignment horizontal="center"/>
    </xf>
    <xf numFmtId="2" fontId="15" fillId="4" borderId="16" xfId="0" applyNumberFormat="1" applyFont="1" applyFill="1" applyBorder="1" applyAlignment="1">
      <alignment horizontal="center"/>
    </xf>
    <xf numFmtId="1" fontId="15" fillId="4" borderId="18" xfId="0" applyNumberFormat="1" applyFont="1" applyFill="1" applyBorder="1" applyAlignment="1">
      <alignment horizontal="center"/>
    </xf>
    <xf numFmtId="1" fontId="15" fillId="4" borderId="19" xfId="0" applyNumberFormat="1" applyFont="1" applyFill="1" applyBorder="1" applyAlignment="1">
      <alignment horizontal="center"/>
    </xf>
    <xf numFmtId="1" fontId="18" fillId="5" borderId="16" xfId="0" applyNumberFormat="1" applyFont="1" applyFill="1" applyBorder="1" applyAlignment="1">
      <alignment horizontal="center" wrapText="1"/>
    </xf>
    <xf numFmtId="1" fontId="18" fillId="5" borderId="36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/>
    </xf>
    <xf numFmtId="2" fontId="19" fillId="7" borderId="35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20" fillId="8" borderId="35" xfId="0" applyNumberFormat="1" applyFont="1" applyFill="1" applyBorder="1" applyAlignment="1">
      <alignment horizontal="center"/>
    </xf>
    <xf numFmtId="49" fontId="15" fillId="8" borderId="16" xfId="0" applyNumberFormat="1" applyFont="1" applyFill="1" applyBorder="1" applyAlignment="1">
      <alignment horizontal="center"/>
    </xf>
    <xf numFmtId="2" fontId="21" fillId="8" borderId="35" xfId="0" applyNumberFormat="1" applyFont="1" applyFill="1" applyBorder="1" applyAlignment="1">
      <alignment horizontal="center"/>
    </xf>
    <xf numFmtId="2" fontId="17" fillId="8" borderId="35" xfId="0" applyNumberFormat="1" applyFont="1" applyFill="1" applyBorder="1" applyAlignment="1">
      <alignment horizontal="center"/>
    </xf>
    <xf numFmtId="2" fontId="20" fillId="9" borderId="35" xfId="0" applyNumberFormat="1" applyFont="1" applyFill="1" applyBorder="1" applyAlignment="1">
      <alignment horizontal="center"/>
    </xf>
    <xf numFmtId="49" fontId="15" fillId="9" borderId="16" xfId="0" applyNumberFormat="1" applyFont="1" applyFill="1" applyBorder="1" applyAlignment="1">
      <alignment horizontal="center"/>
    </xf>
    <xf numFmtId="2" fontId="21" fillId="9" borderId="35" xfId="0" applyNumberFormat="1" applyFont="1" applyFill="1" applyBorder="1" applyAlignment="1">
      <alignment horizontal="center"/>
    </xf>
    <xf numFmtId="2" fontId="17" fillId="9" borderId="35" xfId="0" applyNumberFormat="1" applyFont="1" applyFill="1" applyBorder="1" applyAlignment="1">
      <alignment horizontal="center"/>
    </xf>
    <xf numFmtId="2" fontId="20" fillId="10" borderId="35" xfId="0" applyNumberFormat="1" applyFont="1" applyFill="1" applyBorder="1" applyAlignment="1">
      <alignment horizontal="center"/>
    </xf>
    <xf numFmtId="49" fontId="15" fillId="10" borderId="16" xfId="0" applyNumberFormat="1" applyFont="1" applyFill="1" applyBorder="1" applyAlignment="1">
      <alignment horizontal="center"/>
    </xf>
    <xf numFmtId="2" fontId="21" fillId="10" borderId="35" xfId="0" applyNumberFormat="1" applyFont="1" applyFill="1" applyBorder="1" applyAlignment="1">
      <alignment horizontal="center"/>
    </xf>
    <xf numFmtId="2" fontId="17" fillId="10" borderId="35" xfId="0" applyNumberFormat="1" applyFont="1" applyFill="1" applyBorder="1" applyAlignment="1">
      <alignment horizontal="center"/>
    </xf>
    <xf numFmtId="2" fontId="20" fillId="11" borderId="35" xfId="0" applyNumberFormat="1" applyFont="1" applyFill="1" applyBorder="1" applyAlignment="1">
      <alignment horizontal="center"/>
    </xf>
    <xf numFmtId="49" fontId="15" fillId="11" borderId="16" xfId="0" applyNumberFormat="1" applyFont="1" applyFill="1" applyBorder="1" applyAlignment="1">
      <alignment horizontal="center"/>
    </xf>
    <xf numFmtId="2" fontId="21" fillId="11" borderId="35" xfId="0" applyNumberFormat="1" applyFont="1" applyFill="1" applyBorder="1" applyAlignment="1">
      <alignment horizontal="center"/>
    </xf>
    <xf numFmtId="2" fontId="21" fillId="11" borderId="37" xfId="0" applyNumberFormat="1" applyFont="1" applyFill="1" applyBorder="1" applyAlignment="1">
      <alignment horizontal="center"/>
    </xf>
    <xf numFmtId="49" fontId="15" fillId="11" borderId="24" xfId="0" applyNumberFormat="1" applyFont="1" applyFill="1" applyBorder="1" applyAlignment="1">
      <alignment horizontal="center"/>
    </xf>
    <xf numFmtId="2" fontId="17" fillId="11" borderId="37" xfId="0" applyNumberFormat="1" applyFont="1" applyFill="1" applyBorder="1" applyAlignment="1">
      <alignment horizontal="center"/>
    </xf>
    <xf numFmtId="2" fontId="17" fillId="11" borderId="38" xfId="0" applyNumberFormat="1" applyFont="1" applyFill="1" applyBorder="1" applyAlignment="1">
      <alignment horizontal="center"/>
    </xf>
    <xf numFmtId="49" fontId="15" fillId="11" borderId="39" xfId="0" applyNumberFormat="1" applyFont="1" applyFill="1" applyBorder="1" applyAlignment="1">
      <alignment horizontal="center"/>
    </xf>
    <xf numFmtId="2" fontId="15" fillId="3" borderId="39" xfId="0" applyNumberFormat="1" applyFont="1" applyFill="1" applyBorder="1" applyAlignment="1">
      <alignment horizontal="center"/>
    </xf>
    <xf numFmtId="1" fontId="15" fillId="3" borderId="40" xfId="0" applyNumberFormat="1" applyFont="1" applyFill="1" applyBorder="1" applyAlignment="1">
      <alignment horizontal="center"/>
    </xf>
    <xf numFmtId="1" fontId="15" fillId="3" borderId="41" xfId="0" applyNumberFormat="1" applyFont="1" applyFill="1" applyBorder="1" applyAlignment="1">
      <alignment horizontal="center"/>
    </xf>
    <xf numFmtId="2" fontId="15" fillId="4" borderId="39" xfId="0" applyNumberFormat="1" applyFont="1" applyFill="1" applyBorder="1" applyAlignment="1">
      <alignment horizontal="center"/>
    </xf>
    <xf numFmtId="1" fontId="15" fillId="4" borderId="40" xfId="0" applyNumberFormat="1" applyFont="1" applyFill="1" applyBorder="1" applyAlignment="1">
      <alignment horizontal="center"/>
    </xf>
    <xf numFmtId="1" fontId="15" fillId="4" borderId="41" xfId="0" applyNumberFormat="1" applyFont="1" applyFill="1" applyBorder="1" applyAlignment="1">
      <alignment horizontal="center"/>
    </xf>
    <xf numFmtId="1" fontId="18" fillId="5" borderId="39" xfId="0" applyNumberFormat="1" applyFont="1" applyFill="1" applyBorder="1" applyAlignment="1">
      <alignment horizontal="center" wrapText="1"/>
    </xf>
    <xf numFmtId="1" fontId="18" fillId="5" borderId="42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6" fillId="0" borderId="5" xfId="0" applyFont="1" applyBorder="1"/>
    <xf numFmtId="0" fontId="7" fillId="5" borderId="7" xfId="0" applyFont="1" applyFill="1" applyBorder="1" applyAlignment="1">
      <alignment horizontal="center" wrapText="1"/>
    </xf>
    <xf numFmtId="0" fontId="6" fillId="0" borderId="8" xfId="0" applyFont="1" applyBorder="1"/>
    <xf numFmtId="0" fontId="4" fillId="4" borderId="4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 wrapText="1"/>
    </xf>
    <xf numFmtId="0" fontId="17" fillId="0" borderId="32" xfId="0" applyFont="1" applyBorder="1"/>
    <xf numFmtId="0" fontId="15" fillId="3" borderId="28" xfId="0" applyFont="1" applyFill="1" applyBorder="1" applyAlignment="1">
      <alignment horizontal="center"/>
    </xf>
    <xf numFmtId="0" fontId="17" fillId="0" borderId="29" xfId="0" applyFont="1" applyBorder="1"/>
    <xf numFmtId="0" fontId="15" fillId="4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0"/>
  <sheetViews>
    <sheetView topLeftCell="A17" workbookViewId="0">
      <pane xSplit="2" topLeftCell="BD1" activePane="topRight" state="frozen"/>
      <selection pane="topRight" activeCell="CC42" sqref="CC42"/>
    </sheetView>
  </sheetViews>
  <sheetFormatPr defaultColWidth="15.15625" defaultRowHeight="15" customHeight="1"/>
  <cols>
    <col min="1" max="1" width="5" customWidth="1"/>
    <col min="2" max="2" width="17" customWidth="1"/>
    <col min="3" max="97" width="5" customWidth="1"/>
    <col min="98" max="99" width="6.68359375" customWidth="1"/>
  </cols>
  <sheetData>
    <row r="1" spans="1:99" ht="19.5" customHeight="1">
      <c r="A1" s="2"/>
      <c r="B1" s="4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</row>
    <row r="2" spans="1:99" ht="15.75" customHeight="1">
      <c r="A2" s="8"/>
      <c r="B2" s="9"/>
      <c r="C2" s="11" t="s">
        <v>7</v>
      </c>
      <c r="D2" s="12">
        <v>42840</v>
      </c>
      <c r="E2" s="13">
        <v>42841</v>
      </c>
      <c r="F2" s="140" t="s">
        <v>12</v>
      </c>
      <c r="G2" s="141"/>
      <c r="H2" s="15">
        <f>E2+1</f>
        <v>42842</v>
      </c>
      <c r="I2" s="16">
        <f t="shared" ref="I2:N2" si="0">H2+1</f>
        <v>42843</v>
      </c>
      <c r="J2" s="16">
        <f t="shared" si="0"/>
        <v>42844</v>
      </c>
      <c r="K2" s="16">
        <f t="shared" si="0"/>
        <v>42845</v>
      </c>
      <c r="L2" s="16">
        <f t="shared" si="0"/>
        <v>42846</v>
      </c>
      <c r="M2" s="16">
        <f t="shared" si="0"/>
        <v>42847</v>
      </c>
      <c r="N2" s="17">
        <f t="shared" si="0"/>
        <v>42848</v>
      </c>
      <c r="O2" s="144" t="s">
        <v>12</v>
      </c>
      <c r="P2" s="141"/>
      <c r="Q2" s="18">
        <f>N2+1</f>
        <v>42849</v>
      </c>
      <c r="R2" s="12">
        <f t="shared" ref="R2:W2" si="1">Q2+1</f>
        <v>42850</v>
      </c>
      <c r="S2" s="12">
        <f t="shared" si="1"/>
        <v>42851</v>
      </c>
      <c r="T2" s="12">
        <f t="shared" si="1"/>
        <v>42852</v>
      </c>
      <c r="U2" s="12">
        <f t="shared" si="1"/>
        <v>42853</v>
      </c>
      <c r="V2" s="12">
        <f t="shared" si="1"/>
        <v>42854</v>
      </c>
      <c r="W2" s="13">
        <f t="shared" si="1"/>
        <v>42855</v>
      </c>
      <c r="X2" s="140" t="s">
        <v>12</v>
      </c>
      <c r="Y2" s="141"/>
      <c r="Z2" s="15">
        <f>W2+1</f>
        <v>42856</v>
      </c>
      <c r="AA2" s="16">
        <f t="shared" ref="AA2:AF2" si="2">Z2+1</f>
        <v>42857</v>
      </c>
      <c r="AB2" s="16">
        <f t="shared" si="2"/>
        <v>42858</v>
      </c>
      <c r="AC2" s="16">
        <f t="shared" si="2"/>
        <v>42859</v>
      </c>
      <c r="AD2" s="16">
        <f t="shared" si="2"/>
        <v>42860</v>
      </c>
      <c r="AE2" s="16">
        <f t="shared" si="2"/>
        <v>42861</v>
      </c>
      <c r="AF2" s="17">
        <f t="shared" si="2"/>
        <v>42862</v>
      </c>
      <c r="AG2" s="144" t="s">
        <v>12</v>
      </c>
      <c r="AH2" s="141"/>
      <c r="AI2" s="18">
        <f>AF2+1</f>
        <v>42863</v>
      </c>
      <c r="AJ2" s="12">
        <f t="shared" ref="AJ2:AO2" si="3">AI2+1</f>
        <v>42864</v>
      </c>
      <c r="AK2" s="12">
        <f t="shared" si="3"/>
        <v>42865</v>
      </c>
      <c r="AL2" s="12">
        <f t="shared" si="3"/>
        <v>42866</v>
      </c>
      <c r="AM2" s="12">
        <f t="shared" si="3"/>
        <v>42867</v>
      </c>
      <c r="AN2" s="12">
        <f t="shared" si="3"/>
        <v>42868</v>
      </c>
      <c r="AO2" s="13">
        <f t="shared" si="3"/>
        <v>42869</v>
      </c>
      <c r="AP2" s="140" t="s">
        <v>12</v>
      </c>
      <c r="AQ2" s="141"/>
      <c r="AR2" s="15">
        <f>AO2+1</f>
        <v>42870</v>
      </c>
      <c r="AS2" s="16">
        <f t="shared" ref="AS2:AX2" si="4">AR2+1</f>
        <v>42871</v>
      </c>
      <c r="AT2" s="16">
        <f t="shared" si="4"/>
        <v>42872</v>
      </c>
      <c r="AU2" s="16">
        <f t="shared" si="4"/>
        <v>42873</v>
      </c>
      <c r="AV2" s="16">
        <f t="shared" si="4"/>
        <v>42874</v>
      </c>
      <c r="AW2" s="16">
        <f t="shared" si="4"/>
        <v>42875</v>
      </c>
      <c r="AX2" s="17">
        <f t="shared" si="4"/>
        <v>42876</v>
      </c>
      <c r="AY2" s="144" t="s">
        <v>12</v>
      </c>
      <c r="AZ2" s="141"/>
      <c r="BA2" s="18">
        <f>AX2+1</f>
        <v>42877</v>
      </c>
      <c r="BB2" s="12">
        <f t="shared" ref="BB2:BG2" si="5">BA2+1</f>
        <v>42878</v>
      </c>
      <c r="BC2" s="12">
        <f t="shared" si="5"/>
        <v>42879</v>
      </c>
      <c r="BD2" s="12">
        <f t="shared" si="5"/>
        <v>42880</v>
      </c>
      <c r="BE2" s="12">
        <f t="shared" si="5"/>
        <v>42881</v>
      </c>
      <c r="BF2" s="12">
        <f t="shared" si="5"/>
        <v>42882</v>
      </c>
      <c r="BG2" s="13">
        <f t="shared" si="5"/>
        <v>42883</v>
      </c>
      <c r="BH2" s="140" t="s">
        <v>12</v>
      </c>
      <c r="BI2" s="141"/>
      <c r="BJ2" s="15">
        <f>BG2+1</f>
        <v>42884</v>
      </c>
      <c r="BK2" s="16">
        <f t="shared" ref="BK2:BP2" si="6">BJ2+1</f>
        <v>42885</v>
      </c>
      <c r="BL2" s="16">
        <f t="shared" si="6"/>
        <v>42886</v>
      </c>
      <c r="BM2" s="16">
        <f t="shared" si="6"/>
        <v>42887</v>
      </c>
      <c r="BN2" s="16">
        <f t="shared" si="6"/>
        <v>42888</v>
      </c>
      <c r="BO2" s="16">
        <f t="shared" si="6"/>
        <v>42889</v>
      </c>
      <c r="BP2" s="17">
        <f t="shared" si="6"/>
        <v>42890</v>
      </c>
      <c r="BQ2" s="144" t="s">
        <v>12</v>
      </c>
      <c r="BR2" s="141"/>
      <c r="BS2" s="18">
        <f>BP2+1</f>
        <v>42891</v>
      </c>
      <c r="BT2" s="12">
        <f t="shared" ref="BT2:BY2" si="7">BS2+1</f>
        <v>42892</v>
      </c>
      <c r="BU2" s="12">
        <f t="shared" si="7"/>
        <v>42893</v>
      </c>
      <c r="BV2" s="12">
        <f t="shared" si="7"/>
        <v>42894</v>
      </c>
      <c r="BW2" s="12">
        <f t="shared" si="7"/>
        <v>42895</v>
      </c>
      <c r="BX2" s="12">
        <f t="shared" si="7"/>
        <v>42896</v>
      </c>
      <c r="BY2" s="13">
        <f t="shared" si="7"/>
        <v>42897</v>
      </c>
      <c r="BZ2" s="140" t="s">
        <v>12</v>
      </c>
      <c r="CA2" s="141"/>
      <c r="CB2" s="15">
        <f>BY2+1</f>
        <v>42898</v>
      </c>
      <c r="CC2" s="16">
        <f t="shared" ref="CC2:CH2" si="8">CB2+1</f>
        <v>42899</v>
      </c>
      <c r="CD2" s="16">
        <f t="shared" si="8"/>
        <v>42900</v>
      </c>
      <c r="CE2" s="16">
        <f t="shared" si="8"/>
        <v>42901</v>
      </c>
      <c r="CF2" s="16">
        <f t="shared" si="8"/>
        <v>42902</v>
      </c>
      <c r="CG2" s="16">
        <f t="shared" si="8"/>
        <v>42903</v>
      </c>
      <c r="CH2" s="17">
        <f t="shared" si="8"/>
        <v>42904</v>
      </c>
      <c r="CI2" s="144" t="s">
        <v>12</v>
      </c>
      <c r="CJ2" s="141"/>
      <c r="CK2" s="18">
        <f>CH2+1</f>
        <v>42905</v>
      </c>
      <c r="CL2" s="12">
        <f t="shared" ref="CL2:CQ2" si="9">CK2+1</f>
        <v>42906</v>
      </c>
      <c r="CM2" s="12">
        <f t="shared" si="9"/>
        <v>42907</v>
      </c>
      <c r="CN2" s="12">
        <f t="shared" si="9"/>
        <v>42908</v>
      </c>
      <c r="CO2" s="12">
        <f t="shared" si="9"/>
        <v>42909</v>
      </c>
      <c r="CP2" s="12">
        <f t="shared" si="9"/>
        <v>42910</v>
      </c>
      <c r="CQ2" s="13">
        <f t="shared" si="9"/>
        <v>42911</v>
      </c>
      <c r="CR2" s="140" t="s">
        <v>12</v>
      </c>
      <c r="CS2" s="141"/>
      <c r="CT2" s="142" t="s">
        <v>19</v>
      </c>
      <c r="CU2" s="143"/>
    </row>
    <row r="3" spans="1:99" ht="15.75" customHeight="1">
      <c r="A3" s="19"/>
      <c r="B3" s="20"/>
      <c r="C3" s="21" t="s">
        <v>20</v>
      </c>
      <c r="D3" s="22">
        <f t="shared" ref="D3:E3" si="10">D2</f>
        <v>42840</v>
      </c>
      <c r="E3" s="23">
        <f t="shared" si="10"/>
        <v>42841</v>
      </c>
      <c r="F3" s="24" t="s">
        <v>21</v>
      </c>
      <c r="G3" s="25" t="s">
        <v>22</v>
      </c>
      <c r="H3" s="26">
        <f t="shared" ref="H3:N3" si="11">H2</f>
        <v>42842</v>
      </c>
      <c r="I3" s="27">
        <f t="shared" si="11"/>
        <v>42843</v>
      </c>
      <c r="J3" s="27">
        <f t="shared" si="11"/>
        <v>42844</v>
      </c>
      <c r="K3" s="27">
        <f t="shared" si="11"/>
        <v>42845</v>
      </c>
      <c r="L3" s="27">
        <f t="shared" si="11"/>
        <v>42846</v>
      </c>
      <c r="M3" s="27">
        <f t="shared" si="11"/>
        <v>42847</v>
      </c>
      <c r="N3" s="28">
        <f t="shared" si="11"/>
        <v>42848</v>
      </c>
      <c r="O3" s="29" t="s">
        <v>21</v>
      </c>
      <c r="P3" s="30" t="s">
        <v>22</v>
      </c>
      <c r="Q3" s="31">
        <f t="shared" ref="Q3:W3" si="12">Q2</f>
        <v>42849</v>
      </c>
      <c r="R3" s="22">
        <f t="shared" si="12"/>
        <v>42850</v>
      </c>
      <c r="S3" s="22">
        <f t="shared" si="12"/>
        <v>42851</v>
      </c>
      <c r="T3" s="22">
        <f t="shared" si="12"/>
        <v>42852</v>
      </c>
      <c r="U3" s="22">
        <f t="shared" si="12"/>
        <v>42853</v>
      </c>
      <c r="V3" s="22">
        <f t="shared" si="12"/>
        <v>42854</v>
      </c>
      <c r="W3" s="23">
        <f t="shared" si="12"/>
        <v>42855</v>
      </c>
      <c r="X3" s="24" t="s">
        <v>21</v>
      </c>
      <c r="Y3" s="25" t="s">
        <v>22</v>
      </c>
      <c r="Z3" s="26">
        <f t="shared" ref="Z3:AF3" si="13">Z2</f>
        <v>42856</v>
      </c>
      <c r="AA3" s="27">
        <f t="shared" si="13"/>
        <v>42857</v>
      </c>
      <c r="AB3" s="27">
        <f t="shared" si="13"/>
        <v>42858</v>
      </c>
      <c r="AC3" s="27">
        <f t="shared" si="13"/>
        <v>42859</v>
      </c>
      <c r="AD3" s="27">
        <f t="shared" si="13"/>
        <v>42860</v>
      </c>
      <c r="AE3" s="27">
        <f t="shared" si="13"/>
        <v>42861</v>
      </c>
      <c r="AF3" s="28">
        <f t="shared" si="13"/>
        <v>42862</v>
      </c>
      <c r="AG3" s="29" t="s">
        <v>21</v>
      </c>
      <c r="AH3" s="30" t="s">
        <v>22</v>
      </c>
      <c r="AI3" s="31">
        <f t="shared" ref="AI3:AO3" si="14">AI2</f>
        <v>42863</v>
      </c>
      <c r="AJ3" s="22">
        <f t="shared" si="14"/>
        <v>42864</v>
      </c>
      <c r="AK3" s="22">
        <f t="shared" si="14"/>
        <v>42865</v>
      </c>
      <c r="AL3" s="22">
        <f t="shared" si="14"/>
        <v>42866</v>
      </c>
      <c r="AM3" s="22">
        <f t="shared" si="14"/>
        <v>42867</v>
      </c>
      <c r="AN3" s="22">
        <f t="shared" si="14"/>
        <v>42868</v>
      </c>
      <c r="AO3" s="23">
        <f t="shared" si="14"/>
        <v>42869</v>
      </c>
      <c r="AP3" s="24" t="s">
        <v>21</v>
      </c>
      <c r="AQ3" s="25" t="s">
        <v>22</v>
      </c>
      <c r="AR3" s="26">
        <f t="shared" ref="AR3:AX3" si="15">AR2</f>
        <v>42870</v>
      </c>
      <c r="AS3" s="27">
        <f t="shared" si="15"/>
        <v>42871</v>
      </c>
      <c r="AT3" s="27">
        <f t="shared" si="15"/>
        <v>42872</v>
      </c>
      <c r="AU3" s="27">
        <f t="shared" si="15"/>
        <v>42873</v>
      </c>
      <c r="AV3" s="27">
        <f t="shared" si="15"/>
        <v>42874</v>
      </c>
      <c r="AW3" s="27">
        <f t="shared" si="15"/>
        <v>42875</v>
      </c>
      <c r="AX3" s="28">
        <f t="shared" si="15"/>
        <v>42876</v>
      </c>
      <c r="AY3" s="29" t="s">
        <v>21</v>
      </c>
      <c r="AZ3" s="30" t="s">
        <v>22</v>
      </c>
      <c r="BA3" s="31">
        <f t="shared" ref="BA3:BG3" si="16">BA2</f>
        <v>42877</v>
      </c>
      <c r="BB3" s="22">
        <f t="shared" si="16"/>
        <v>42878</v>
      </c>
      <c r="BC3" s="22">
        <f t="shared" si="16"/>
        <v>42879</v>
      </c>
      <c r="BD3" s="22">
        <f t="shared" si="16"/>
        <v>42880</v>
      </c>
      <c r="BE3" s="22">
        <f t="shared" si="16"/>
        <v>42881</v>
      </c>
      <c r="BF3" s="22">
        <f t="shared" si="16"/>
        <v>42882</v>
      </c>
      <c r="BG3" s="23">
        <f t="shared" si="16"/>
        <v>42883</v>
      </c>
      <c r="BH3" s="24" t="s">
        <v>21</v>
      </c>
      <c r="BI3" s="25" t="s">
        <v>22</v>
      </c>
      <c r="BJ3" s="26">
        <f t="shared" ref="BJ3:BP3" si="17">BJ2</f>
        <v>42884</v>
      </c>
      <c r="BK3" s="27">
        <f t="shared" si="17"/>
        <v>42885</v>
      </c>
      <c r="BL3" s="27">
        <f t="shared" si="17"/>
        <v>42886</v>
      </c>
      <c r="BM3" s="27">
        <f t="shared" si="17"/>
        <v>42887</v>
      </c>
      <c r="BN3" s="27">
        <f t="shared" si="17"/>
        <v>42888</v>
      </c>
      <c r="BO3" s="27">
        <f t="shared" si="17"/>
        <v>42889</v>
      </c>
      <c r="BP3" s="28">
        <f t="shared" si="17"/>
        <v>42890</v>
      </c>
      <c r="BQ3" s="29" t="s">
        <v>21</v>
      </c>
      <c r="BR3" s="30" t="s">
        <v>22</v>
      </c>
      <c r="BS3" s="31">
        <f t="shared" ref="BS3:BY3" si="18">BS2</f>
        <v>42891</v>
      </c>
      <c r="BT3" s="22">
        <f t="shared" si="18"/>
        <v>42892</v>
      </c>
      <c r="BU3" s="22">
        <f t="shared" si="18"/>
        <v>42893</v>
      </c>
      <c r="BV3" s="22">
        <f t="shared" si="18"/>
        <v>42894</v>
      </c>
      <c r="BW3" s="22">
        <f t="shared" si="18"/>
        <v>42895</v>
      </c>
      <c r="BX3" s="22">
        <f t="shared" si="18"/>
        <v>42896</v>
      </c>
      <c r="BY3" s="23">
        <f t="shared" si="18"/>
        <v>42897</v>
      </c>
      <c r="BZ3" s="24" t="s">
        <v>21</v>
      </c>
      <c r="CA3" s="25" t="s">
        <v>22</v>
      </c>
      <c r="CB3" s="26">
        <f t="shared" ref="CB3:CH3" si="19">CB2</f>
        <v>42898</v>
      </c>
      <c r="CC3" s="27">
        <f t="shared" si="19"/>
        <v>42899</v>
      </c>
      <c r="CD3" s="27">
        <f t="shared" si="19"/>
        <v>42900</v>
      </c>
      <c r="CE3" s="27">
        <f t="shared" si="19"/>
        <v>42901</v>
      </c>
      <c r="CF3" s="27">
        <f t="shared" si="19"/>
        <v>42902</v>
      </c>
      <c r="CG3" s="27">
        <f t="shared" si="19"/>
        <v>42903</v>
      </c>
      <c r="CH3" s="28">
        <f t="shared" si="19"/>
        <v>42904</v>
      </c>
      <c r="CI3" s="29" t="s">
        <v>21</v>
      </c>
      <c r="CJ3" s="30" t="s">
        <v>22</v>
      </c>
      <c r="CK3" s="31">
        <f t="shared" ref="CK3:CQ3" si="20">CK2</f>
        <v>42905</v>
      </c>
      <c r="CL3" s="22">
        <f t="shared" si="20"/>
        <v>42906</v>
      </c>
      <c r="CM3" s="22">
        <f t="shared" si="20"/>
        <v>42907</v>
      </c>
      <c r="CN3" s="22">
        <f t="shared" si="20"/>
        <v>42908</v>
      </c>
      <c r="CO3" s="22">
        <f t="shared" si="20"/>
        <v>42909</v>
      </c>
      <c r="CP3" s="22">
        <f t="shared" si="20"/>
        <v>42910</v>
      </c>
      <c r="CQ3" s="23">
        <f t="shared" si="20"/>
        <v>42911</v>
      </c>
      <c r="CR3" s="24" t="s">
        <v>21</v>
      </c>
      <c r="CS3" s="25" t="s">
        <v>22</v>
      </c>
      <c r="CT3" s="32" t="s">
        <v>23</v>
      </c>
      <c r="CU3" s="33" t="s">
        <v>24</v>
      </c>
    </row>
    <row r="4" spans="1:99" ht="18.75" customHeight="1">
      <c r="A4" s="34"/>
      <c r="B4" s="35" t="s">
        <v>25</v>
      </c>
      <c r="C4" s="36"/>
      <c r="D4" s="37"/>
      <c r="E4" s="47" t="str">
        <f t="shared" ref="E4:E61" si="21">IFERROR(
  IF(D4&lt;&gt;"",
     IF((D4-TRUNC(D4))&gt;=0.26, "X",""),""), "")</f>
        <v/>
      </c>
      <c r="F4" s="38">
        <f t="shared" ref="F4" si="22">IF(ISNUMBER(D4),ROUNDDOWN(D4,0),0)+IF(ISNUMBER(E4),ROUNDDOWN(E4,0),0)</f>
        <v>0</v>
      </c>
      <c r="G4" s="39">
        <f t="shared" ref="G4" si="23">(IF(ISNUMBER(D4),MOD(D4,1),0)+IF(ISNUMBER(E4),MOD(E4,1),0))*100</f>
        <v>0</v>
      </c>
      <c r="H4" s="48" t="str">
        <f t="shared" ref="H4" si="24">IFERROR(
       IF(E4="X", IF((D4-TRUNC(D4))&gt;=0.41, "X",""), IF((E4-TRUNC(E4))&gt;=0.26, "X","")),"")</f>
        <v/>
      </c>
      <c r="I4" s="48" t="str">
        <f t="shared" ref="I4" si="25">IFERROR(
  IF(H4&lt;&gt;"",
   IF(H4="X",
    IF(E4="X", IF((D4-TRUNC(D4))&gt;=0.66, "X",""), IF((E4-TRUNC(E4))&gt;=0.41, "X","")),
       IF((H4-TRUNC(H4))&gt;=0.26, "X","")), ""), "")</f>
        <v/>
      </c>
      <c r="J4" s="48" t="str">
        <f t="shared" ref="J4" si="26">IFERROR(
  IF(I4&lt;&gt;"",
   IF(I4="X",
    IF(H4="X",
       IF(E4="X", IF((D4-TRUNC(D4))&gt;=0.99, "X",""), IF((E4-TRUNC(E4))&gt;=0.66, "X","")),
       IF((H4-TRUNC(H4))&gt;=0.41, "X","")),
       IF((I4-TRUNC(I4))&gt;=0.26, "X","")), ""),"")</f>
        <v/>
      </c>
      <c r="K4" s="48" t="str">
        <f t="shared" ref="K4" si="27">IFERROR(
  IF(J4&lt;&gt;"",
   IF(J4="X",
    IF(I4="X",
       IF(H4="X", IF((E4-TRUNC(E4))&gt;=0.99, "X",""), IF((H4-TRUNC(H4))&gt;=0.66, "X","")),
       IF((I4-TRUNC(I4))&gt;=0.41, "X","")),
       IF((J4-TRUNC(J4))&gt;=0.26, "X","")), ""),"")</f>
        <v/>
      </c>
      <c r="L4" s="48" t="str">
        <f t="shared" ref="L4" si="28">IFERROR(
  IF(K4&lt;&gt;"",
   IF(K4="X",
    IF(J4="X",
       IF(I4="X", IF((H4-TRUNC(H4))&gt;=0.99, "X",""), IF((I4-TRUNC(I4))&gt;=0.66, "X","")),
       IF((J4-TRUNC(J4))&gt;=0.41, "X","")),
       IF((K4-TRUNC(K4))&gt;=0.26, "X","")), ""),"")</f>
        <v/>
      </c>
      <c r="M4" s="48" t="str">
        <f t="shared" ref="M4" si="29">IFERROR(
  IF(L4&lt;&gt;"",
   IF(L4="X",
    IF(K4="X",
       IF(J4="X", IF((I4-TRUNC(I4))&gt;=0.99, "X",""), IF((J4-TRUNC(J4))&gt;=0.66, "X","")),
       IF((K4-TRUNC(K4))&gt;=0.41, "X","")),
       IF((L4-TRUNC(L4))&gt;=0.26, "X","")), ""),"")</f>
        <v/>
      </c>
      <c r="N4" s="48" t="str">
        <f t="shared" ref="N4" si="30">IFERROR(
  IF(M4&lt;&gt;"",
   IF(M4="X",
    IF(L4="X",
       IF(K4="X", IF((J4-TRUNC(J4))&gt;=0.99, "X",""), IF((K4-TRUNC(K4))&gt;=0.66, "X","")),
       IF((L4-TRUNC(L4))&gt;=0.41, "X","")),
       IF((M4-TRUNC(M4))&gt;=0.26, "X","")), ""),"")</f>
        <v/>
      </c>
      <c r="O4" s="41">
        <f t="shared" ref="O4" si="31">IF(ISNUMBER(H4),ROUNDDOWN(H4,0),0)+IF(ISNUMBER(I4),ROUNDDOWN(I4,0),0)+IF(ISNUMBER(J4),ROUNDDOWN(J4,0),0)+IF(ISNUMBER(K4),ROUNDDOWN(K4,0),0)+IF(ISNUMBER(L4),ROUNDDOWN(L4,0),0)+IF(ISNUMBER(M4),ROUNDDOWN(M4,0),0)+IF(ISNUMBER(N4),ROUNDDOWN(N4,0),0)</f>
        <v>0</v>
      </c>
      <c r="P4" s="42">
        <f t="shared" ref="P4" si="32">(IF(ISNUMBER(H4),MOD(H4,1),0)+IF(ISNUMBER(I4),MOD(I4,1),0)+IF(ISNUMBER(J4),MOD(J4,1),0)+IF(ISNUMBER(K4),MOD(K4,1),0)+IF(ISNUMBER(L4),MOD(L4,1),0)+IF(ISNUMBER(M4),MOD(M4,1),0)+IF(ISNUMBER(N4),MOD(N4,1),0))*100</f>
        <v>0</v>
      </c>
      <c r="Q4" s="47" t="str">
        <f t="shared" ref="Q4" si="33">IFERROR(
  IF(N4&lt;&gt;"",
   IF(N4="X",
    IF(M4="X",
       IF(L4="X", IF((K4-TRUNC(K4))&gt;=0.99, "X",""), IF((L4-TRUNC(L4))&gt;=0.66, "X","")),
       IF((M4-TRUNC(M4))&gt;=0.41, "X","")),
       IF((N4-TRUNC(N4))&gt;=0.26, "X","")), ""),"")</f>
        <v/>
      </c>
      <c r="R4" s="47" t="str">
        <f t="shared" ref="R4" si="34">IFERROR(
  IF(Q4&lt;&gt;"",
   IF(Q4="X",
    IF(N4="X",
       IF(M4="X", IF((L4-TRUNC(L4))&gt;=0.99, "X",""), IF((M4-TRUNC(M4))&gt;=0.66, "X","")),
       IF((N4-TRUNC(N4))&gt;=0.41, "X","")),
       IF((Q4-TRUNC(Q4))&gt;=0.26, "X","")), ""),"")</f>
        <v/>
      </c>
      <c r="S4" s="47" t="str">
        <f t="shared" ref="S4" si="35">IFERROR(
  IF(R4&lt;&gt;"",
   IF(R4="X",
    IF(Q4="X",
       IF(N4="X", IF((M4-TRUNC(M4))&gt;=0.99, "X",""), IF((N4-TRUNC(N4))&gt;=0.66, "X","")),
       IF((Q4-TRUNC(Q4))&gt;=0.41, "X","")),
       IF((R4-TRUNC(R4))&gt;=0.26, "X","")), ""),"")</f>
        <v/>
      </c>
      <c r="T4" s="47" t="str">
        <f t="shared" ref="T4" si="36">IFERROR(
  IF(S4&lt;&gt;"",
   IF(S4="X",
    IF(R4="X",
       IF(Q4="X", IF((N4-TRUNC(N4))&gt;=0.99, "X",""), IF((Q4-TRUNC(Q4))&gt;=0.66, "X","")),
       IF((R4-TRUNC(R4))&gt;=0.41, "X","")),
       IF((S4-TRUNC(S4))&gt;=0.26, "X","")), ""),"")</f>
        <v/>
      </c>
      <c r="U4" s="47" t="str">
        <f t="shared" ref="U4" si="37">IFERROR(
  IF(T4&lt;&gt;"",
   IF(T4="X",
    IF(S4="X",
       IF(R4="X", IF((Q4-TRUNC(Q4))&gt;=0.99, "X",""), IF((R4-TRUNC(R4))&gt;=0.66, "X","")),
       IF((S4-TRUNC(S4))&gt;=0.41, "X","")),
       IF((T4-TRUNC(T4))&gt;=0.26, "X","")), ""),"")</f>
        <v/>
      </c>
      <c r="V4" s="47" t="str">
        <f t="shared" ref="V4" si="38">IFERROR(
  IF(U4&lt;&gt;"",
   IF(U4="X",
    IF(T4="X",
       IF(S4="X", IF((R4-TRUNC(R4))&gt;=0.99, "X",""), IF((S4-TRUNC(S4))&gt;=0.66, "X","")),
       IF((T4-TRUNC(T4))&gt;=0.41, "X","")),
       IF((U4-TRUNC(U4))&gt;=0.26, "X","")), ""),"")</f>
        <v/>
      </c>
      <c r="W4" s="47" t="str">
        <f t="shared" ref="W4" si="39">IFERROR(
  IF(V4&lt;&gt;"",
   IF(V4="X",
    IF(U4="X",
       IF(T4="X", IF((S4-TRUNC(S4))&gt;=0.99, "X",""), IF((T4-TRUNC(T4))&gt;=0.66, "X","")),
       IF((U4-TRUNC(U4))&gt;=0.41, "X","")),
       IF((V4-TRUNC(V4))&gt;=0.26, "X","")), ""),"")</f>
        <v/>
      </c>
      <c r="X4" s="38">
        <f t="shared" ref="X4" si="40">IF(ISNUMBER(Q4),ROUNDDOWN(Q4,0),0)+IF(ISNUMBER(R4),ROUNDDOWN(R4,0),0)+IF(ISNUMBER(S4),ROUNDDOWN(S4,0),0)+IF(ISNUMBER(T4),ROUNDDOWN(T4,0),0)+IF(ISNUMBER(U4),ROUNDDOWN(U4,0),0)+IF(ISNUMBER(V4),ROUNDDOWN(V4,0),0)+IF(ISNUMBER(W4),ROUNDDOWN(W4,0),0)</f>
        <v>0</v>
      </c>
      <c r="Y4" s="39">
        <f t="shared" ref="Y4" si="41">(IF(ISNUMBER(Q4),MOD(Q4,1),0)+IF(ISNUMBER(R4),MOD(R4,1),0)+IF(ISNUMBER(S4),MOD(S4,1),0)+IF(ISNUMBER(T4),MOD(T4,1),0)+IF(ISNUMBER(U4),MOD(U4,1),0)+IF(ISNUMBER(V4),MOD(V4,1),0)+IF(ISNUMBER(W4),MOD(W4,1),0))*100</f>
        <v>0</v>
      </c>
      <c r="Z4" s="48" t="str">
        <f t="shared" ref="Z4" si="42">IFERROR(
  IF(W4&lt;&gt;"",
   IF(W4="X",
    IF(V4="X",
       IF(U4="X", IF((T4-TRUNC(T4))&gt;=0.99, "X",""), IF((U4-TRUNC(U4))&gt;=0.66, "X","")),
       IF((V4-TRUNC(V4))&gt;=0.41, "X","")),
       IF((W4-TRUNC(W4))&gt;=0.26, "X","")), ""),"")</f>
        <v/>
      </c>
      <c r="AA4" s="48" t="str">
        <f t="shared" ref="AA4" si="43">IFERROR(
  IF(Z4&lt;&gt;"",
   IF(Z4="X",
    IF(W4="X",
       IF(V4="X", IF((U4-TRUNC(U4))&gt;=0.99, "X",""), IF((V4-TRUNC(V4))&gt;=0.66, "X","")),
       IF((W4-TRUNC(W4))&gt;=0.41, "X","")),
       IF((Z4-TRUNC(Z4))&gt;=0.26, "X","")), ""),"")</f>
        <v/>
      </c>
      <c r="AB4" s="40" t="str">
        <f>IFERROR(
  IF(AA4&lt;&gt;"",
   IF(AA4="X",
    IF(Z4="X",
       IF(W4="X", IF((V4-TRUNC(V4))&gt;=0.99, "X",""), IF((W4-TRUNC(W4))&gt;=0.66, "X","")),
       IF((Z4-TRUNC(Z4))&gt;=0.41, "X","")),
       IF((AA4-TRUNC(AA4))&gt;=0.26, "X","")), ""),"")</f>
        <v/>
      </c>
      <c r="AC4" s="40" t="str">
        <f>IFERROR(
  IF(AB4&lt;&gt;"",
   IF(AB4="X",
    IF(AA4="X",
       IF(Z4="X", IF((W4-TRUNC(W4))&gt;=0.99, "X",""), IF((Z4-TRUNC(Z4))&gt;=0.66, "X","")),
       IF((AA4-TRUNC(AA4))&gt;=0.41, "X","")),
       IF((AB4-TRUNC(AB4))&gt;=0.26, "X","")), ""),"")</f>
        <v/>
      </c>
      <c r="AD4" s="40" t="str">
        <f t="shared" ref="AD4:AF4" si="44">IFERROR(
  IF(AC4&lt;&gt;"",
   IF(AC4="X",
    IF(AB4="X",
       IF(AA4="X", IF((Z4-TRUNC(Z4))&gt;=0.99, "X",""), IF((AA4-TRUNC(AA4))&gt;=0.66, "X","")),
       IF((AB4-TRUNC(AB4))&gt;=0.41, "X","")),
       IF((AC4-TRUNC(AC4))&gt;=0.26, "X","")), ""),"")</f>
        <v/>
      </c>
      <c r="AE4" s="40" t="str">
        <f t="shared" si="44"/>
        <v/>
      </c>
      <c r="AF4" s="40" t="str">
        <f t="shared" si="44"/>
        <v/>
      </c>
      <c r="AG4" s="41">
        <f t="shared" ref="AG4" si="45">IF(ISNUMBER(Z4),ROUNDDOWN(Z4,0),0)+IF(ISNUMBER(AA4),ROUNDDOWN(AA4,0),0)+IF(ISNUMBER(AB4),ROUNDDOWN(AB4,0),0)+IF(ISNUMBER(AC4),ROUNDDOWN(AC4,0),0)+IF(ISNUMBER(AD4),ROUNDDOWN(AD4,0),0)+IF(ISNUMBER(AE4),ROUNDDOWN(AE4,0),0)+IF(ISNUMBER(AF4),ROUNDDOWN(AF4,0),0)</f>
        <v>0</v>
      </c>
      <c r="AH4" s="42">
        <f t="shared" ref="AH4" si="46">(IF(ISNUMBER(Z4),MOD(Z4,1),0)+IF(ISNUMBER(AA4),MOD(AA4,1),0)+IF(ISNUMBER(AB4),MOD(AB4,1),0)+IF(ISNUMBER(AC4),MOD(AC4,1),0)+IF(ISNUMBER(AD4),MOD(AD4,1),0)+IF(ISNUMBER(AE4),MOD(AE4,1),0)+IF(ISNUMBER(AF4),MOD(AF4,1),0))*100</f>
        <v>0</v>
      </c>
      <c r="AI4" s="37" t="str">
        <f>IFERROR(
  IF(AF4&lt;&gt;"",
   IF(AF4="X",
    IF(AE4="X",
       IF(AD4="X", IF((AC4-TRUNC(AC4))&gt;=0.99, "X",""), IF((AD4-TRUNC(AD4))&gt;=0.66, "X","")),
       IF((AE4-TRUNC(AE4))&gt;=0.41, "X","")),
       IF((AF4-TRUNC(AF4))&gt;=0.26, "X","")), ""),"")</f>
        <v/>
      </c>
      <c r="AJ4" s="37" t="str">
        <f>IFERROR(
  IF(AI4&lt;&gt;"",
   IF(AI4="X",
    IF(AF4="X",
       IF(AE4="X", IF((AD4-TRUNC(AD4))&gt;=0.99, "X",""), IF((AE4-TRUNC(AE4))&gt;=0.66, "X","")),
       IF((AF4-TRUNC(AF4))&gt;=0.41, "X","")),
       IF((AI4-TRUNC(AI4))&gt;=0.26, "X","")), ""),"")</f>
        <v/>
      </c>
      <c r="AK4" s="37" t="str">
        <f>IFERROR(
  IF(AJ4&lt;&gt;"",
   IF(AJ4="X",
    IF(AI4="X",
       IF(AF4="X", IF((AE4-TRUNC(AE4))&gt;=0.99, "X",""), IF((AF4-TRUNC(AF4))&gt;=0.66, "X","")),
       IF((AI4-TRUNC(AI4))&gt;=0.41, "X","")),
       IF((AJ4-TRUNC(AJ4))&gt;=0.26, "X","")), ""),"")</f>
        <v/>
      </c>
      <c r="AL4" s="37" t="str">
        <f>IFERROR(
  IF(AK4&lt;&gt;"",
   IF(AK4="X",
    IF(AJ4="X",
       IF(AI4="X", IF((AF4-TRUNC(AF4))&gt;=0.99, "X",""), IF((AI4-TRUNC(AI4))&gt;=0.66, "X","")),
       IF((AJ4-TRUNC(AJ4))&gt;=0.41, "X","")),
       IF((AK4-TRUNC(AK4))&gt;=0.26, "X","")), ""),"")</f>
        <v/>
      </c>
      <c r="AM4" s="37" t="str">
        <f t="shared" ref="AM4:AO4" si="47">IFERROR(
  IF(AL4&lt;&gt;"",
   IF(AL4="X",
    IF(AK4="X",
       IF(AJ4="X", IF((AI4-TRUNC(AI4))&gt;=0.99, "X",""), IF((AJ4-TRUNC(AJ4))&gt;=0.66, "X","")),
       IF((AK4-TRUNC(AK4))&gt;=0.41, "X","")),
       IF((AL4-TRUNC(AL4))&gt;=0.26, "X","")), ""),"")</f>
        <v/>
      </c>
      <c r="AN4" s="37" t="str">
        <f t="shared" si="47"/>
        <v/>
      </c>
      <c r="AO4" s="37" t="str">
        <f t="shared" si="47"/>
        <v/>
      </c>
      <c r="AP4" s="38">
        <f t="shared" ref="AP4" si="48">IF(ISNUMBER(AI4),ROUNDDOWN(AI4,0),0)+IF(ISNUMBER(AJ4),ROUNDDOWN(AJ4,0),0)+IF(ISNUMBER(AK4),ROUNDDOWN(AK4,0),0)+IF(ISNUMBER(AL4),ROUNDDOWN(AL4,0),0)+IF(ISNUMBER(AM4),ROUNDDOWN(AM4,0),0)+IF(ISNUMBER(AN4),ROUNDDOWN(AN4,0),0)+IF(ISNUMBER(AO4),ROUNDDOWN(AO4,0),0)</f>
        <v>0</v>
      </c>
      <c r="AQ4" s="39">
        <f t="shared" ref="AQ4" si="49">(IF(ISNUMBER(AI4),MOD(AI4,1),0)+IF(ISNUMBER(AJ4),MOD(AJ4,1),0)+IF(ISNUMBER(AK4),MOD(AK4,1),0)+IF(ISNUMBER(AL4),MOD(AL4,1),0)+IF(ISNUMBER(AM4),MOD(AM4,1),0)+IF(ISNUMBER(AN4),MOD(AN4,1),0)+IF(ISNUMBER(AO4),MOD(AO4,1),0))*100</f>
        <v>0</v>
      </c>
      <c r="AR4" s="40" t="str">
        <f>IFERROR(
  IF(AO4&lt;&gt;"",
   IF(AO4="X",
    IF(AN4="X",
       IF(AM4="X", IF((AL4-TRUNC(AL4))&gt;=0.99, "X",""), IF((AM4-TRUNC(AM4))&gt;=0.66, "X","")),
       IF((AN4-TRUNC(AN4))&gt;=0.41, "X","")),
       IF((AO4-TRUNC(AO4))&gt;=0.26, "X","")), ""),"")</f>
        <v/>
      </c>
      <c r="AS4" s="40" t="str">
        <f>IFERROR(
  IF(AR4&lt;&gt;"",
   IF(AR4="X",
    IF(AO4="X",
       IF(AN4="X", IF((AM4-TRUNC(AM4))&gt;=0.99, "X",""), IF((AN4-TRUNC(AN4))&gt;=0.66, "X","")),
       IF((AO4-TRUNC(AO4))&gt;=0.41, "X","")),
       IF((AR4-TRUNC(AR4))&gt;=0.26, "X","")), ""),"")</f>
        <v/>
      </c>
      <c r="AT4" s="40" t="str">
        <f>IFERROR(
  IF(AS4&lt;&gt;"",
   IF(AS4="X",
    IF(AR4="X",
       IF(AO4="X", IF((AN4-TRUNC(AN4))&gt;=0.99, "X",""), IF((AO4-TRUNC(AO4))&gt;=0.66, "X","")),
       IF((AR4-TRUNC(AR4))&gt;=0.41, "X","")),
       IF((AS4-TRUNC(AS4))&gt;=0.26, "X","")), ""),"")</f>
        <v/>
      </c>
      <c r="AU4" s="40" t="str">
        <f>IFERROR(
  IF(AT4&lt;&gt;"",
   IF(AT4="X",
    IF(AS4="X",
       IF(AR4="X", IF((AO4-TRUNC(AO4))&gt;=0.99, "X",""), IF((AR4-TRUNC(AR4))&gt;=0.66, "X","")),
       IF((AS4-TRUNC(AS4))&gt;=0.41, "X","")),
       IF((AT4-TRUNC(AT4))&gt;=0.26, "X","")), ""),"")</f>
        <v/>
      </c>
      <c r="AV4" s="40" t="str">
        <f t="shared" ref="AV4:AX4" si="50">IFERROR(
  IF(AU4&lt;&gt;"",
   IF(AU4="X",
    IF(AT4="X",
       IF(AS4="X", IF((AR4-TRUNC(AR4))&gt;=0.99, "X",""), IF((AS4-TRUNC(AS4))&gt;=0.66, "X","")),
       IF((AT4-TRUNC(AT4))&gt;=0.41, "X","")),
       IF((AU4-TRUNC(AU4))&gt;=0.26, "X","")), ""),"")</f>
        <v/>
      </c>
      <c r="AW4" s="40" t="str">
        <f t="shared" si="50"/>
        <v/>
      </c>
      <c r="AX4" s="40" t="str">
        <f t="shared" si="50"/>
        <v/>
      </c>
      <c r="AY4" s="41">
        <f t="shared" ref="AY4" si="51">IF(ISNUMBER(AR4),ROUNDDOWN(AR4,0),0)+IF(ISNUMBER(AS4),ROUNDDOWN(AS4,0),0)+IF(ISNUMBER(AT4),ROUNDDOWN(AT4,0),0)+IF(ISNUMBER(AU4),ROUNDDOWN(AU4,0),0)+IF(ISNUMBER(AV4),ROUNDDOWN(AV4,0),0)+IF(ISNUMBER(AW4),ROUNDDOWN(AW4,0),0)+IF(ISNUMBER(AX4),ROUNDDOWN(AX4,0),0)</f>
        <v>0</v>
      </c>
      <c r="AZ4" s="42">
        <f t="shared" ref="AZ4" si="52">(IF(ISNUMBER(AR4),MOD(AR4,1),0)+IF(ISNUMBER(AS4),MOD(AS4,1),0)+IF(ISNUMBER(AT4),MOD(AT4,1),0)+IF(ISNUMBER(AU4),MOD(AU4,1),0)+IF(ISNUMBER(AV4),MOD(AV4,1),0)+IF(ISNUMBER(AW4),MOD(AW4,1),0)+IF(ISNUMBER(AX4),MOD(AX4,1),0))*100</f>
        <v>0</v>
      </c>
      <c r="BA4" s="37" t="str">
        <f>IFERROR(
  IF(AX4&lt;&gt;"",
   IF(AX4="X",
    IF(AW4="X",
       IF(AV4="X", IF((AU4-TRUNC(AU4))&gt;=0.99, "X",""), IF((AV4-TRUNC(AV4))&gt;=0.66, "X","")),
       IF((AW4-TRUNC(AW4))&gt;=0.41, "X","")),
       IF((AX4-TRUNC(AX4))&gt;=0.26, "X","")), ""),"")</f>
        <v/>
      </c>
      <c r="BB4" s="37" t="str">
        <f>IFERROR(
  IF(BA4&lt;&gt;"",
   IF(BA4="X",
    IF(AX4="X",
       IF(AW4="X", IF((AV4-TRUNC(AV4))&gt;=0.99, "X",""), IF((AW4-TRUNC(AW4))&gt;=0.66, "X","")),
       IF((AX4-TRUNC(AX4))&gt;=0.41, "X","")),
       IF((BA4-TRUNC(BA4))&gt;=0.26, "X","")), ""),"")</f>
        <v/>
      </c>
      <c r="BC4" s="37" t="str">
        <f>IFERROR(
  IF(BB4&lt;&gt;"",
   IF(BB4="X",
    IF(BA4="X",
       IF(AX4="X", IF((AW4-TRUNC(AW4))&gt;=0.99, "X",""), IF((AX4-TRUNC(AX4))&gt;=0.66, "X","")),
       IF((BA4-TRUNC(BA4))&gt;=0.41, "X","")),
       IF((BB4-TRUNC(BB4))&gt;=0.26, "X","")), ""),"")</f>
        <v/>
      </c>
      <c r="BD4" s="37" t="str">
        <f>IFERROR(
  IF(BC4&lt;&gt;"",
   IF(BC4="X",
    IF(BB4="X",
       IF(BA4="X", IF((AX4-TRUNC(AX4))&gt;=0.99, "X",""), IF((BA4-TRUNC(BA4))&gt;=0.66, "X","")),
       IF((BB4-TRUNC(BB4))&gt;=0.41, "X","")),
       IF((BC4-TRUNC(BC4))&gt;=0.26, "X","")), ""),"")</f>
        <v/>
      </c>
      <c r="BE4" s="37" t="str">
        <f t="shared" ref="BE4:BG4" si="53">IFERROR(
  IF(BD4&lt;&gt;"",
   IF(BD4="X",
    IF(BC4="X",
       IF(BB4="X", IF((BA4-TRUNC(BA4))&gt;=0.99, "X",""), IF((BB4-TRUNC(BB4))&gt;=0.66, "X","")),
       IF((BC4-TRUNC(BC4))&gt;=0.41, "X","")),
       IF((BD4-TRUNC(BD4))&gt;=0.26, "X","")), ""),"")</f>
        <v/>
      </c>
      <c r="BF4" s="37" t="str">
        <f t="shared" si="53"/>
        <v/>
      </c>
      <c r="BG4" s="37" t="str">
        <f t="shared" si="53"/>
        <v/>
      </c>
      <c r="BH4" s="38">
        <f t="shared" ref="BH4" si="54">IF(ISNUMBER(BA4),ROUNDDOWN(BA4,0),0)+IF(ISNUMBER(BB4),ROUNDDOWN(BB4,0),0)+IF(ISNUMBER(BC4),ROUNDDOWN(BC4,0),0)+IF(ISNUMBER(BD4),ROUNDDOWN(BD4,0),0)+IF(ISNUMBER(BE4),ROUNDDOWN(BE4,0),0)+IF(ISNUMBER(BF4),ROUNDDOWN(BF4,0),0)+IF(ISNUMBER(BG4),ROUNDDOWN(BG4,0),0)</f>
        <v>0</v>
      </c>
      <c r="BI4" s="39">
        <f t="shared" ref="BI4" si="55">(IF(ISNUMBER(BA4),MOD(BA4,1),0)+IF(ISNUMBER(BB4),MOD(BB4,1),0)+IF(ISNUMBER(BC4),MOD(BC4,1),0)+IF(ISNUMBER(BD4),MOD(BD4,1),0)+IF(ISNUMBER(BE4),MOD(BE4,1),0)+IF(ISNUMBER(BF4),MOD(BF4,1),0)+IF(ISNUMBER(BG4),MOD(BG4,1),0))*100</f>
        <v>0</v>
      </c>
      <c r="BJ4" s="40" t="str">
        <f>IFERROR(
  IF(BG4&lt;&gt;"",
   IF(BG4="X",
    IF(BF4="X",
       IF(BE4="X", IF((BD4-TRUNC(BD4))&gt;=0.99, "X",""), IF((BE4-TRUNC(BE4))&gt;=0.66, "X","")),
       IF((BF4-TRUNC(BF4))&gt;=0.41, "X","")),
       IF((BG4-TRUNC(BG4))&gt;=0.26, "X","")), ""),"")</f>
        <v/>
      </c>
      <c r="BK4" s="40" t="str">
        <f>IFERROR(
  IF(BJ4&lt;&gt;"",
   IF(BJ4="X",
    IF(BG4="X",
       IF(BF4="X", IF((BE4-TRUNC(BE4))&gt;=0.99, "X",""), IF((BF4-TRUNC(BF4))&gt;=0.66, "X","")),
       IF((BG4-TRUNC(BG4))&gt;=0.41, "X","")),
       IF((BJ4-TRUNC(BJ4))&gt;=0.26, "X","")), ""),"")</f>
        <v/>
      </c>
      <c r="BL4" s="40" t="str">
        <f>IFERROR(
  IF(BK4&lt;&gt;"",
   IF(BK4="X",
    IF(BJ4="X",
       IF(BG4="X", IF((BF4-TRUNC(BF4))&gt;=0.99, "X",""), IF((BG4-TRUNC(BG4))&gt;=0.66, "X","")),
       IF((BJ4-TRUNC(BJ4))&gt;=0.41, "X","")),
       IF((BK4-TRUNC(BK4))&gt;=0.26, "X","")), ""),"")</f>
        <v/>
      </c>
      <c r="BM4" s="40" t="str">
        <f>IFERROR(
  IF(BL4&lt;&gt;"",
   IF(BL4="X",
    IF(BK4="X",
       IF(BJ4="X", IF((BG4-TRUNC(BG4))&gt;=0.99, "X",""), IF((BJ4-TRUNC(BJ4))&gt;=0.66, "X","")),
       IF((BK4-TRUNC(BK4))&gt;=0.41, "X","")),
       IF((BL4-TRUNC(BL4))&gt;=0.26, "X","")), ""),"")</f>
        <v/>
      </c>
      <c r="BN4" s="40" t="str">
        <f t="shared" ref="BN4:BP4" si="56">IFERROR(
  IF(BM4&lt;&gt;"",
   IF(BM4="X",
    IF(BL4="X",
       IF(BK4="X", IF((BJ4-TRUNC(BJ4))&gt;=0.99, "X",""), IF((BK4-TRUNC(BK4))&gt;=0.66, "X","")),
       IF((BL4-TRUNC(BL4))&gt;=0.41, "X","")),
       IF((BM4-TRUNC(BM4))&gt;=0.26, "X","")), ""),"")</f>
        <v/>
      </c>
      <c r="BO4" s="40" t="str">
        <f t="shared" si="56"/>
        <v/>
      </c>
      <c r="BP4" s="40" t="str">
        <f t="shared" si="56"/>
        <v/>
      </c>
      <c r="BQ4" s="41">
        <f t="shared" ref="BQ4" si="57">IF(ISNUMBER(BJ4),ROUNDDOWN(BJ4,0),0)+IF(ISNUMBER(BK4),ROUNDDOWN(BK4,0),0)+IF(ISNUMBER(BL4),ROUNDDOWN(BL4,0),0)+IF(ISNUMBER(BM4),ROUNDDOWN(BM4,0),0)+IF(ISNUMBER(BN4),ROUNDDOWN(BN4,0),0)+IF(ISNUMBER(BO4),ROUNDDOWN(BO4,0),0)+IF(ISNUMBER(BP4),ROUNDDOWN(BP4,0),0)</f>
        <v>0</v>
      </c>
      <c r="BR4" s="42">
        <f t="shared" ref="BR4" si="58">(IF(ISNUMBER(BJ4),MOD(BJ4,1),0)+IF(ISNUMBER(BK4),MOD(BK4,1),0)+IF(ISNUMBER(BL4),MOD(BL4,1),0)+IF(ISNUMBER(BM4),MOD(BM4,1),0)+IF(ISNUMBER(BN4),MOD(BN4,1),0)+IF(ISNUMBER(BO4),MOD(BO4,1),0)+IF(ISNUMBER(BP4),MOD(BP4,1),0))*100</f>
        <v>0</v>
      </c>
      <c r="BS4" s="37" t="str">
        <f>IFERROR(
  IF(BP4&lt;&gt;"",
   IF(BP4="X",
    IF(BO4="X",
       IF(BN4="X", IF((BM4-TRUNC(BM4))&gt;=0.99, "X",""), IF((BN4-TRUNC(BN4))&gt;=0.66, "X","")),
       IF((BO4-TRUNC(BO4))&gt;=0.41, "X","")),
       IF((BP4-TRUNC(BP4))&gt;=0.26, "X","")), ""),"")</f>
        <v/>
      </c>
      <c r="BT4" s="37" t="str">
        <f>IFERROR(
  IF(BS4&lt;&gt;"",
   IF(BS4="X",
    IF(BP4="X",
       IF(BO4="X", IF((BN4-TRUNC(BN4))&gt;=0.99, "X",""), IF((BO4-TRUNC(BO4))&gt;=0.66, "X","")),
       IF((BP4-TRUNC(BP4))&gt;=0.41, "X","")),
       IF((BS4-TRUNC(BS4))&gt;=0.26, "X","")), ""),"")</f>
        <v/>
      </c>
      <c r="BU4" s="37" t="str">
        <f>IFERROR(
  IF(BT4&lt;&gt;"",
   IF(BT4="X",
    IF(BS4="X",
       IF(BP4="X", IF((BO4-TRUNC(BO4))&gt;=0.99, "X",""), IF((BP4-TRUNC(BP4))&gt;=0.66, "X","")),
       IF((BS4-TRUNC(BS4))&gt;=0.41, "X","")),
       IF((BT4-TRUNC(BT4))&gt;=0.26, "X","")), ""),"")</f>
        <v/>
      </c>
      <c r="BV4" s="37" t="str">
        <f>IFERROR(
  IF(BU4&lt;&gt;"",
   IF(BU4="X",
    IF(BT4="X",
       IF(BS4="X", IF((BP4-TRUNC(BP4))&gt;=0.99, "X",""), IF((BS4-TRUNC(BS4))&gt;=0.66, "X","")),
       IF((BT4-TRUNC(BT4))&gt;=0.41, "X","")),
       IF((BU4-TRUNC(BU4))&gt;=0.26, "X","")), ""),"")</f>
        <v/>
      </c>
      <c r="BW4" s="37" t="str">
        <f t="shared" ref="BW4:BY4" si="59">IFERROR(
  IF(BV4&lt;&gt;"",
   IF(BV4="X",
    IF(BU4="X",
       IF(BT4="X", IF((BS4-TRUNC(BS4))&gt;=0.99, "X",""), IF((BT4-TRUNC(BT4))&gt;=0.66, "X","")),
       IF((BU4-TRUNC(BU4))&gt;=0.41, "X","")),
       IF((BV4-TRUNC(BV4))&gt;=0.26, "X","")), ""),"")</f>
        <v/>
      </c>
      <c r="BX4" s="37" t="str">
        <f t="shared" si="59"/>
        <v/>
      </c>
      <c r="BY4" s="37" t="str">
        <f t="shared" si="59"/>
        <v/>
      </c>
      <c r="BZ4" s="38">
        <f t="shared" ref="BZ4" si="60">IF(ISNUMBER(BS4),ROUNDDOWN(BS4,0),0)+IF(ISNUMBER(BT4),ROUNDDOWN(BT4,0),0)+IF(ISNUMBER(BU4),ROUNDDOWN(BU4,0),0)+IF(ISNUMBER(BV4),ROUNDDOWN(BV4,0),0)+IF(ISNUMBER(BW4),ROUNDDOWN(BW4,0),0)+IF(ISNUMBER(BX4),ROUNDDOWN(BX4,0),0)+IF(ISNUMBER(BY4),ROUNDDOWN(BY4,0),0)</f>
        <v>0</v>
      </c>
      <c r="CA4" s="39">
        <f t="shared" ref="CA4" si="61">(IF(ISNUMBER(BS4),MOD(BS4,1),0)+IF(ISNUMBER(BT4),MOD(BT4,1),0)+IF(ISNUMBER(BU4),MOD(BU4,1),0)+IF(ISNUMBER(BV4),MOD(BV4,1),0)+IF(ISNUMBER(BW4),MOD(BW4,1),0)+IF(ISNUMBER(BX4),MOD(BX4,1),0)+IF(ISNUMBER(BY4),MOD(BY4,1),0))*100</f>
        <v>0</v>
      </c>
      <c r="CB4" s="40" t="str">
        <f>IFERROR(
  IF(BY4&lt;&gt;"",
   IF(BY4="X",
    IF(BX4="X",
       IF(BW4="X", IF((BV4-TRUNC(BV4))&gt;=0.99, "X",""), IF((BW4-TRUNC(BW4))&gt;=0.66, "X","")),
       IF((BX4-TRUNC(BX4))&gt;=0.41, "X","")),
       IF((BY4-TRUNC(BY4))&gt;=0.26, "X","")), ""),"")</f>
        <v/>
      </c>
      <c r="CC4" s="40" t="str">
        <f>IFERROR(
  IF(CB4&lt;&gt;"",
   IF(CB4="X",
    IF(BY4="X",
       IF(BX4="X", IF((BW4-TRUNC(BW4))&gt;=0.99, "X",""), IF((BX4-TRUNC(BX4))&gt;=0.66, "X","")),
       IF((BY4-TRUNC(BY4))&gt;=0.41, "X","")),
       IF((CB4-TRUNC(CB4))&gt;=0.26, "X","")), ""),"")</f>
        <v/>
      </c>
      <c r="CD4" s="40" t="str">
        <f>IFERROR(
  IF(CC4&lt;&gt;"",
   IF(CC4="X",
    IF(CB4="X",
       IF(BY4="X", IF((BX4-TRUNC(BX4))&gt;=0.99, "X",""), IF((BY4-TRUNC(BY4))&gt;=0.66, "X","")),
       IF((CB4-TRUNC(CB4))&gt;=0.41, "X","")),
       IF((CC4-TRUNC(CC4))&gt;=0.26, "X","")), ""),"")</f>
        <v/>
      </c>
      <c r="CE4" s="40" t="str">
        <f>IFERROR(
  IF(CD4&lt;&gt;"",
   IF(CD4="X",
    IF(CC4="X",
       IF(CB4="X", IF((BY4-TRUNC(BY4))&gt;=0.99, "X",""), IF((CB4-TRUNC(CB4))&gt;=0.66, "X","")),
       IF((CC4-TRUNC(CC4))&gt;=0.41, "X","")),
       IF((CD4-TRUNC(CD4))&gt;=0.26, "X","")), ""),"")</f>
        <v/>
      </c>
      <c r="CF4" s="40" t="str">
        <f t="shared" ref="CF4:CH4" si="62">IFERROR(
  IF(CE4&lt;&gt;"",
   IF(CE4="X",
    IF(CD4="X",
       IF(CC4="X", IF((CB4-TRUNC(CB4))&gt;=0.99, "X",""), IF((CC4-TRUNC(CC4))&gt;=0.66, "X","")),
       IF((CD4-TRUNC(CD4))&gt;=0.41, "X","")),
       IF((CE4-TRUNC(CE4))&gt;=0.26, "X","")), ""),"")</f>
        <v/>
      </c>
      <c r="CG4" s="40" t="str">
        <f t="shared" si="62"/>
        <v/>
      </c>
      <c r="CH4" s="40" t="str">
        <f t="shared" si="62"/>
        <v/>
      </c>
      <c r="CI4" s="41">
        <f t="shared" ref="CI4" si="63">IF(ISNUMBER(CB4),ROUNDDOWN(CB4,0),0)+IF(ISNUMBER(CC4),ROUNDDOWN(CC4,0),0)+IF(ISNUMBER(CD4),ROUNDDOWN(CD4,0),0)+IF(ISNUMBER(CE4),ROUNDDOWN(CE4,0),0)+IF(ISNUMBER(CF4),ROUNDDOWN(CF4,0),0)+IF(ISNUMBER(CG4),ROUNDDOWN(CG4,0),0)+IF(ISNUMBER(CH4),ROUNDDOWN(CH4,0),0)</f>
        <v>0</v>
      </c>
      <c r="CJ4" s="42">
        <f t="shared" ref="CJ4" si="64">(IF(ISNUMBER(CB4),MOD(CB4,1),0)+IF(ISNUMBER(CC4),MOD(CC4,1),0)+IF(ISNUMBER(CD4),MOD(CD4,1),0)+IF(ISNUMBER(CE4),MOD(CE4,1),0)+IF(ISNUMBER(CF4),MOD(CF4,1),0)+IF(ISNUMBER(CG4),MOD(CG4,1),0)+IF(ISNUMBER(CH4),MOD(CH4,1),0))*100</f>
        <v>0</v>
      </c>
      <c r="CK4" s="37" t="str">
        <f>IFERROR(
  IF(CH4&lt;&gt;"",
   IF(CH4="X",
    IF(CG4="X",
       IF(CF4="X", IF((CE4-TRUNC(CE4))&gt;=0.99, "X",""), IF((CF4-TRUNC(CF4))&gt;=0.66, "X","")),
       IF((CG4-TRUNC(CG4))&gt;=0.41, "X","")),
       IF((CH4-TRUNC(CH4))&gt;=0.26, "X","")), ""),"")</f>
        <v/>
      </c>
      <c r="CL4" s="37" t="str">
        <f>IFERROR(
  IF(CK4&lt;&gt;"",
   IF(CK4="X",
    IF(CH4="X",
       IF(CG4="X", IF((CF4-TRUNC(CF4))&gt;=0.99, "X",""), IF((CG4-TRUNC(CG4))&gt;=0.66, "X","")),
       IF((CH4-TRUNC(CH4))&gt;=0.41, "X","")),
       IF((CK4-TRUNC(CK4))&gt;=0.26, "X","")), ""),"")</f>
        <v/>
      </c>
      <c r="CM4" s="37" t="str">
        <f>IFERROR(
  IF(CL4&lt;&gt;"",
   IF(CL4="X",
    IF(CK4="X",
       IF(CH4="X", IF((CG4-TRUNC(CG4))&gt;=0.99, "X",""), IF((CH4-TRUNC(CH4))&gt;=0.66, "X","")),
       IF((CK4-TRUNC(CK4))&gt;=0.41, "X","")),
       IF((CL4-TRUNC(CL4))&gt;=0.26, "X","")), ""),"")</f>
        <v/>
      </c>
      <c r="CN4" s="37" t="str">
        <f>IFERROR(
  IF(CM4&lt;&gt;"",
   IF(CM4="X",
    IF(CL4="X",
       IF(CK4="X", IF((CH4-TRUNC(CH4))&gt;=0.99, "X",""), IF((CK4-TRUNC(CK4))&gt;=0.66, "X","")),
       IF((CL4-TRUNC(CL4))&gt;=0.41, "X","")),
       IF((CM4-TRUNC(CM4))&gt;=0.26, "X","")), ""),"")</f>
        <v/>
      </c>
      <c r="CO4" s="37" t="str">
        <f t="shared" ref="CO4:CQ4" si="65">IFERROR(
  IF(CN4&lt;&gt;"",
   IF(CN4="X",
    IF(CM4="X",
       IF(CL4="X", IF((CK4-TRUNC(CK4))&gt;=0.99, "X",""), IF((CL4-TRUNC(CL4))&gt;=0.66, "X","")),
       IF((CM4-TRUNC(CM4))&gt;=0.41, "X","")),
       IF((CN4-TRUNC(CN4))&gt;=0.26, "X","")), ""),"")</f>
        <v/>
      </c>
      <c r="CP4" s="37" t="str">
        <f t="shared" si="65"/>
        <v/>
      </c>
      <c r="CQ4" s="37" t="str">
        <f t="shared" si="65"/>
        <v/>
      </c>
      <c r="CR4" s="38">
        <f t="shared" ref="CR4" si="66">IF(ISNUMBER(CK4),ROUNDDOWN(CK4,0),0)+IF(ISNUMBER(CL4),ROUNDDOWN(CL4,0),0)+IF(ISNUMBER(CM4),ROUNDDOWN(CM4,0),0)+IF(ISNUMBER(CN4),ROUNDDOWN(CN4,0),0)+IF(ISNUMBER(CO4),ROUNDDOWN(CO4,0),0)+IF(ISNUMBER(CP4),ROUNDDOWN(CP4,0),0)+IF(ISNUMBER(CQ4),ROUNDDOWN(CQ4,0),0)</f>
        <v>0</v>
      </c>
      <c r="CS4" s="39">
        <f t="shared" ref="CS4" si="67">(IF(ISNUMBER(CK4),MOD(CK4,1),0)+IF(ISNUMBER(CL4),MOD(CL4,1),0)+IF(ISNUMBER(CM4),MOD(CM4,1),0)+IF(ISNUMBER(CN4),MOD(CN4,1),0)+IF(ISNUMBER(CO4),MOD(CO4,1),0)+IF(ISNUMBER(CP4),MOD(CP4,1),0)+IF(ISNUMBER(CQ4),MOD(CQ4,1),0))*100</f>
        <v>0</v>
      </c>
      <c r="CT4" s="43">
        <f t="shared" ref="CT4:CU4" si="68">F4+O4+X4+AG4+AP4+AY4+BH4+BQ4+BZ4+CI4</f>
        <v>0</v>
      </c>
      <c r="CU4" s="44">
        <f t="shared" si="68"/>
        <v>0</v>
      </c>
    </row>
    <row r="5" spans="1:99" ht="15.75" customHeight="1">
      <c r="A5" s="45"/>
      <c r="B5" s="46" t="s">
        <v>26</v>
      </c>
      <c r="C5" s="36"/>
      <c r="D5" s="47"/>
      <c r="E5" s="47" t="str">
        <f t="shared" si="21"/>
        <v/>
      </c>
      <c r="F5" s="38">
        <f t="shared" ref="F5:F61" si="69">IF(ISNUMBER(D5),ROUNDDOWN(D5,0),0)+IF(ISNUMBER(E5),ROUNDDOWN(E5,0),0)</f>
        <v>0</v>
      </c>
      <c r="G5" s="39">
        <f t="shared" ref="G5:G61" si="70">(IF(ISNUMBER(D5),MOD(D5,1),0)+IF(ISNUMBER(E5),MOD(E5,1),0))*100</f>
        <v>0</v>
      </c>
      <c r="H5" s="48" t="str">
        <f t="shared" ref="H5:H61" si="71">IFERROR(
       IF(E5="X", IF((D5-TRUNC(D5))&gt;=0.41, "X",""), IF((E5-TRUNC(E5))&gt;=0.26, "X","")),"")</f>
        <v/>
      </c>
      <c r="I5" s="48" t="str">
        <f t="shared" ref="I5:I61" si="72">IFERROR(
  IF(H5&lt;&gt;"",
   IF(H5="X",
    IF(E5="X", IF((D5-TRUNC(D5))&gt;=0.66, "X",""), IF((E5-TRUNC(E5))&gt;=0.41, "X","")),
       IF((H5-TRUNC(H5))&gt;=0.26, "X","")), ""), "")</f>
        <v/>
      </c>
      <c r="J5" s="48" t="str">
        <f t="shared" ref="J5:J61" si="73">IFERROR(
  IF(I5&lt;&gt;"",
   IF(I5="X",
    IF(H5="X",
       IF(E5="X", IF((D5-TRUNC(D5))&gt;=0.99, "X",""), IF((E5-TRUNC(E5))&gt;=0.66, "X","")),
       IF((H5-TRUNC(H5))&gt;=0.41, "X","")),
       IF((I5-TRUNC(I5))&gt;=0.26, "X","")), ""),"")</f>
        <v/>
      </c>
      <c r="K5" s="48" t="str">
        <f t="shared" ref="K5:K61" si="74">IFERROR(
  IF(J5&lt;&gt;"",
   IF(J5="X",
    IF(I5="X",
       IF(H5="X", IF((E5-TRUNC(E5))&gt;=0.99, "X",""), IF((H5-TRUNC(H5))&gt;=0.66, "X","")),
       IF((I5-TRUNC(I5))&gt;=0.41, "X","")),
       IF((J5-TRUNC(J5))&gt;=0.26, "X","")), ""),"")</f>
        <v/>
      </c>
      <c r="L5" s="48" t="str">
        <f t="shared" ref="L5:L61" si="75">IFERROR(
  IF(K5&lt;&gt;"",
   IF(K5="X",
    IF(J5="X",
       IF(I5="X", IF((H5-TRUNC(H5))&gt;=0.99, "X",""), IF((I5-TRUNC(I5))&gt;=0.66, "X","")),
       IF((J5-TRUNC(J5))&gt;=0.41, "X","")),
       IF((K5-TRUNC(K5))&gt;=0.26, "X","")), ""),"")</f>
        <v/>
      </c>
      <c r="M5" s="48" t="str">
        <f t="shared" ref="M5:M61" si="76">IFERROR(
  IF(L5&lt;&gt;"",
   IF(L5="X",
    IF(K5="X",
       IF(J5="X", IF((I5-TRUNC(I5))&gt;=0.99, "X",""), IF((J5-TRUNC(J5))&gt;=0.66, "X","")),
       IF((K5-TRUNC(K5))&gt;=0.41, "X","")),
       IF((L5-TRUNC(L5))&gt;=0.26, "X","")), ""),"")</f>
        <v/>
      </c>
      <c r="N5" s="48" t="str">
        <f t="shared" ref="N5:N61" si="77">IFERROR(
  IF(M5&lt;&gt;"",
   IF(M5="X",
    IF(L5="X",
       IF(K5="X", IF((J5-TRUNC(J5))&gt;=0.99, "X",""), IF((K5-TRUNC(K5))&gt;=0.66, "X","")),
       IF((L5-TRUNC(L5))&gt;=0.41, "X","")),
       IF((M5-TRUNC(M5))&gt;=0.26, "X","")), ""),"")</f>
        <v/>
      </c>
      <c r="O5" s="41">
        <f t="shared" ref="O5:O61" si="78">IF(ISNUMBER(H5),ROUNDDOWN(H5,0),0)+IF(ISNUMBER(I5),ROUNDDOWN(I5,0),0)+IF(ISNUMBER(J5),ROUNDDOWN(J5,0),0)+IF(ISNUMBER(K5),ROUNDDOWN(K5,0),0)+IF(ISNUMBER(L5),ROUNDDOWN(L5,0),0)+IF(ISNUMBER(M5),ROUNDDOWN(M5,0),0)+IF(ISNUMBER(N5),ROUNDDOWN(N5,0),0)</f>
        <v>0</v>
      </c>
      <c r="P5" s="42">
        <f t="shared" ref="P5:P61" si="79">(IF(ISNUMBER(H5),MOD(H5,1),0)+IF(ISNUMBER(I5),MOD(I5,1),0)+IF(ISNUMBER(J5),MOD(J5,1),0)+IF(ISNUMBER(K5),MOD(K5,1),0)+IF(ISNUMBER(L5),MOD(L5,1),0)+IF(ISNUMBER(M5),MOD(M5,1),0)+IF(ISNUMBER(N5),MOD(N5,1),0))*100</f>
        <v>0</v>
      </c>
      <c r="Q5" s="47" t="str">
        <f t="shared" ref="Q5:Q61" si="80">IFERROR(
  IF(N5&lt;&gt;"",
   IF(N5="X",
    IF(M5="X",
       IF(L5="X", IF((K5-TRUNC(K5))&gt;=0.99, "X",""), IF((L5-TRUNC(L5))&gt;=0.66, "X","")),
       IF((M5-TRUNC(M5))&gt;=0.41, "X","")),
       IF((N5-TRUNC(N5))&gt;=0.26, "X","")), ""),"")</f>
        <v/>
      </c>
      <c r="R5" s="47" t="str">
        <f t="shared" ref="R5:R61" si="81">IFERROR(
  IF(Q5&lt;&gt;"",
   IF(Q5="X",
    IF(N5="X",
       IF(M5="X", IF((L5-TRUNC(L5))&gt;=0.99, "X",""), IF((M5-TRUNC(M5))&gt;=0.66, "X","")),
       IF((N5-TRUNC(N5))&gt;=0.41, "X","")),
       IF((Q5-TRUNC(Q5))&gt;=0.26, "X","")), ""),"")</f>
        <v/>
      </c>
      <c r="S5" s="47" t="str">
        <f t="shared" ref="S5:S61" si="82">IFERROR(
  IF(R5&lt;&gt;"",
   IF(R5="X",
    IF(Q5="X",
       IF(N5="X", IF((M5-TRUNC(M5))&gt;=0.99, "X",""), IF((N5-TRUNC(N5))&gt;=0.66, "X","")),
       IF((Q5-TRUNC(Q5))&gt;=0.41, "X","")),
       IF((R5-TRUNC(R5))&gt;=0.26, "X","")), ""),"")</f>
        <v/>
      </c>
      <c r="T5" s="47" t="str">
        <f t="shared" ref="T5:T61" si="83">IFERROR(
  IF(S5&lt;&gt;"",
   IF(S5="X",
    IF(R5="X",
       IF(Q5="X", IF((N5-TRUNC(N5))&gt;=0.99, "X",""), IF((Q5-TRUNC(Q5))&gt;=0.66, "X","")),
       IF((R5-TRUNC(R5))&gt;=0.41, "X","")),
       IF((S5-TRUNC(S5))&gt;=0.26, "X","")), ""),"")</f>
        <v/>
      </c>
      <c r="U5" s="47" t="str">
        <f t="shared" ref="U5:U61" si="84">IFERROR(
  IF(T5&lt;&gt;"",
   IF(T5="X",
    IF(S5="X",
       IF(R5="X", IF((Q5-TRUNC(Q5))&gt;=0.99, "X",""), IF((R5-TRUNC(R5))&gt;=0.66, "X","")),
       IF((S5-TRUNC(S5))&gt;=0.41, "X","")),
       IF((T5-TRUNC(T5))&gt;=0.26, "X","")), ""),"")</f>
        <v/>
      </c>
      <c r="V5" s="47" t="str">
        <f t="shared" ref="V5:V61" si="85">IFERROR(
  IF(U5&lt;&gt;"",
   IF(U5="X",
    IF(T5="X",
       IF(S5="X", IF((R5-TRUNC(R5))&gt;=0.99, "X",""), IF((S5-TRUNC(S5))&gt;=0.66, "X","")),
       IF((T5-TRUNC(T5))&gt;=0.41, "X","")),
       IF((U5-TRUNC(U5))&gt;=0.26, "X","")), ""),"")</f>
        <v/>
      </c>
      <c r="W5" s="47" t="str">
        <f t="shared" ref="W5:W61" si="86">IFERROR(
  IF(V5&lt;&gt;"",
   IF(V5="X",
    IF(U5="X",
       IF(T5="X", IF((S5-TRUNC(S5))&gt;=0.99, "X",""), IF((T5-TRUNC(T5))&gt;=0.66, "X","")),
       IF((U5-TRUNC(U5))&gt;=0.41, "X","")),
       IF((V5-TRUNC(V5))&gt;=0.26, "X","")), ""),"")</f>
        <v/>
      </c>
      <c r="X5" s="38">
        <f t="shared" ref="X5:X61" si="87">IF(ISNUMBER(Q5),ROUNDDOWN(Q5,0),0)+IF(ISNUMBER(R5),ROUNDDOWN(R5,0),0)+IF(ISNUMBER(S5),ROUNDDOWN(S5,0),0)+IF(ISNUMBER(T5),ROUNDDOWN(T5,0),0)+IF(ISNUMBER(U5),ROUNDDOWN(U5,0),0)+IF(ISNUMBER(V5),ROUNDDOWN(V5,0),0)+IF(ISNUMBER(W5),ROUNDDOWN(W5,0),0)</f>
        <v>0</v>
      </c>
      <c r="Y5" s="39">
        <f t="shared" ref="Y5:Y61" si="88">(IF(ISNUMBER(Q5),MOD(Q5,1),0)+IF(ISNUMBER(R5),MOD(R5,1),0)+IF(ISNUMBER(S5),MOD(S5,1),0)+IF(ISNUMBER(T5),MOD(T5,1),0)+IF(ISNUMBER(U5),MOD(U5,1),0)+IF(ISNUMBER(V5),MOD(V5,1),0)+IF(ISNUMBER(W5),MOD(W5,1),0))*100</f>
        <v>0</v>
      </c>
      <c r="Z5" s="48" t="str">
        <f t="shared" ref="Z5:Z61" si="89">IFERROR(
  IF(W5&lt;&gt;"",
   IF(W5="X",
    IF(V5="X",
       IF(U5="X", IF((T5-TRUNC(T5))&gt;=0.99, "X",""), IF((U5-TRUNC(U5))&gt;=0.66, "X","")),
       IF((V5-TRUNC(V5))&gt;=0.41, "X","")),
       IF((W5-TRUNC(W5))&gt;=0.26, "X","")), ""),"")</f>
        <v/>
      </c>
      <c r="AA5" s="48" t="str">
        <f t="shared" ref="AA5:AA61" si="90">IFERROR(
  IF(Z5&lt;&gt;"",
   IF(Z5="X",
    IF(W5="X",
       IF(V5="X", IF((U5-TRUNC(U5))&gt;=0.99, "X",""), IF((V5-TRUNC(V5))&gt;=0.66, "X","")),
       IF((W5-TRUNC(W5))&gt;=0.41, "X","")),
       IF((Z5-TRUNC(Z5))&gt;=0.26, "X","")), ""),"")</f>
        <v/>
      </c>
      <c r="AB5" s="48" t="str">
        <f t="shared" ref="AB5:AB61" si="91">IFERROR(
  IF(AA5&lt;&gt;"",
   IF(AA5="X",
    IF(Z5="X",
       IF(W5="X", IF((V5-TRUNC(V5))&gt;=0.99, "X",""), IF((W5-TRUNC(W5))&gt;=0.66, "X","")),
       IF((Z5-TRUNC(Z5))&gt;=0.41, "X","")),
       IF((AA5-TRUNC(AA5))&gt;=0.26, "X","")), ""),"")</f>
        <v/>
      </c>
      <c r="AC5" s="48" t="str">
        <f t="shared" ref="AC5:AC61" si="92">IFERROR(
  IF(AB5&lt;&gt;"",
   IF(AB5="X",
    IF(AA5="X",
       IF(Z5="X", IF((W5-TRUNC(W5))&gt;=0.99, "X",""), IF((Z5-TRUNC(Z5))&gt;=0.66, "X","")),
       IF((AA5-TRUNC(AA5))&gt;=0.41, "X","")),
       IF((AB5-TRUNC(AB5))&gt;=0.26, "X","")), ""),"")</f>
        <v/>
      </c>
      <c r="AD5" s="48" t="str">
        <f t="shared" ref="AD5:AD61" si="93">IFERROR(
  IF(AC5&lt;&gt;"",
   IF(AC5="X",
    IF(AB5="X",
       IF(AA5="X", IF((Z5-TRUNC(Z5))&gt;=0.99, "X",""), IF((AA5-TRUNC(AA5))&gt;=0.66, "X","")),
       IF((AB5-TRUNC(AB5))&gt;=0.41, "X","")),
       IF((AC5-TRUNC(AC5))&gt;=0.26, "X","")), ""),"")</f>
        <v/>
      </c>
      <c r="AE5" s="48" t="str">
        <f t="shared" ref="AE5:AE61" si="94">IFERROR(
  IF(AD5&lt;&gt;"",
   IF(AD5="X",
    IF(AC5="X",
       IF(AB5="X", IF((AA5-TRUNC(AA5))&gt;=0.99, "X",""), IF((AB5-TRUNC(AB5))&gt;=0.66, "X","")),
       IF((AC5-TRUNC(AC5))&gt;=0.41, "X","")),
       IF((AD5-TRUNC(AD5))&gt;=0.26, "X","")), ""),"")</f>
        <v/>
      </c>
      <c r="AF5" s="48" t="str">
        <f t="shared" ref="AF5:AF61" si="95">IFERROR(
  IF(AE5&lt;&gt;"",
   IF(AE5="X",
    IF(AD5="X",
       IF(AC5="X", IF((AB5-TRUNC(AB5))&gt;=0.99, "X",""), IF((AC5-TRUNC(AC5))&gt;=0.66, "X","")),
       IF((AD5-TRUNC(AD5))&gt;=0.41, "X","")),
       IF((AE5-TRUNC(AE5))&gt;=0.26, "X","")), ""),"")</f>
        <v/>
      </c>
      <c r="AG5" s="41">
        <f t="shared" ref="AG5:AG61" si="96">IF(ISNUMBER(Z5),ROUNDDOWN(Z5,0),0)+IF(ISNUMBER(AA5),ROUNDDOWN(AA5,0),0)+IF(ISNUMBER(AB5),ROUNDDOWN(AB5,0),0)+IF(ISNUMBER(AC5),ROUNDDOWN(AC5,0),0)+IF(ISNUMBER(AD5),ROUNDDOWN(AD5,0),0)+IF(ISNUMBER(AE5),ROUNDDOWN(AE5,0),0)+IF(ISNUMBER(AF5),ROUNDDOWN(AF5,0),0)</f>
        <v>0</v>
      </c>
      <c r="AH5" s="42">
        <f t="shared" ref="AH5:AH61" si="97">(IF(ISNUMBER(Z5),MOD(Z5,1),0)+IF(ISNUMBER(AA5),MOD(AA5,1),0)+IF(ISNUMBER(AB5),MOD(AB5,1),0)+IF(ISNUMBER(AC5),MOD(AC5,1),0)+IF(ISNUMBER(AD5),MOD(AD5,1),0)+IF(ISNUMBER(AE5),MOD(AE5,1),0)+IF(ISNUMBER(AF5),MOD(AF5,1),0))*100</f>
        <v>0</v>
      </c>
      <c r="AI5" s="47" t="str">
        <f t="shared" ref="AI5:AI61" si="98">IFERROR(
  IF(AF5&lt;&gt;"",
   IF(AF5="X",
    IF(AE5="X",
       IF(AD5="X", IF((AC5-TRUNC(AC5))&gt;=0.99, "X",""), IF((AD5-TRUNC(AD5))&gt;=0.66, "X","")),
       IF((AE5-TRUNC(AE5))&gt;=0.41, "X","")),
       IF((AF5-TRUNC(AF5))&gt;=0.26, "X","")), ""),"")</f>
        <v/>
      </c>
      <c r="AJ5" s="47" t="str">
        <f t="shared" ref="AJ5:AJ61" si="99">IFERROR(
  IF(AI5&lt;&gt;"",
   IF(AI5="X",
    IF(AF5="X",
       IF(AE5="X", IF((AD5-TRUNC(AD5))&gt;=0.99, "X",""), IF((AE5-TRUNC(AE5))&gt;=0.66, "X","")),
       IF((AF5-TRUNC(AF5))&gt;=0.41, "X","")),
       IF((AI5-TRUNC(AI5))&gt;=0.26, "X","")), ""),"")</f>
        <v/>
      </c>
      <c r="AK5" s="47" t="str">
        <f t="shared" ref="AK5:AK61" si="100">IFERROR(
  IF(AJ5&lt;&gt;"",
   IF(AJ5="X",
    IF(AI5="X",
       IF(AF5="X", IF((AE5-TRUNC(AE5))&gt;=0.99, "X",""), IF((AF5-TRUNC(AF5))&gt;=0.66, "X","")),
       IF((AI5-TRUNC(AI5))&gt;=0.41, "X","")),
       IF((AJ5-TRUNC(AJ5))&gt;=0.26, "X","")), ""),"")</f>
        <v/>
      </c>
      <c r="AL5" s="47" t="str">
        <f t="shared" ref="AL5:AL61" si="101">IFERROR(
  IF(AK5&lt;&gt;"",
   IF(AK5="X",
    IF(AJ5="X",
       IF(AI5="X", IF((AF5-TRUNC(AF5))&gt;=0.99, "X",""), IF((AI5-TRUNC(AI5))&gt;=0.66, "X","")),
       IF((AJ5-TRUNC(AJ5))&gt;=0.41, "X","")),
       IF((AK5-TRUNC(AK5))&gt;=0.26, "X","")), ""),"")</f>
        <v/>
      </c>
      <c r="AM5" s="47" t="str">
        <f t="shared" ref="AM5:AM61" si="102">IFERROR(
  IF(AL5&lt;&gt;"",
   IF(AL5="X",
    IF(AK5="X",
       IF(AJ5="X", IF((AI5-TRUNC(AI5))&gt;=0.99, "X",""), IF((AJ5-TRUNC(AJ5))&gt;=0.66, "X","")),
       IF((AK5-TRUNC(AK5))&gt;=0.41, "X","")),
       IF((AL5-TRUNC(AL5))&gt;=0.26, "X","")), ""),"")</f>
        <v/>
      </c>
      <c r="AN5" s="47" t="str">
        <f t="shared" ref="AN5:AN61" si="103">IFERROR(
  IF(AM5&lt;&gt;"",
   IF(AM5="X",
    IF(AL5="X",
       IF(AK5="X", IF((AJ5-TRUNC(AJ5))&gt;=0.99, "X",""), IF((AK5-TRUNC(AK5))&gt;=0.66, "X","")),
       IF((AL5-TRUNC(AL5))&gt;=0.41, "X","")),
       IF((AM5-TRUNC(AM5))&gt;=0.26, "X","")), ""),"")</f>
        <v/>
      </c>
      <c r="AO5" s="47" t="str">
        <f t="shared" ref="AO5:AO61" si="104">IFERROR(
  IF(AN5&lt;&gt;"",
   IF(AN5="X",
    IF(AM5="X",
       IF(AL5="X", IF((AK5-TRUNC(AK5))&gt;=0.99, "X",""), IF((AL5-TRUNC(AL5))&gt;=0.66, "X","")),
       IF((AM5-TRUNC(AM5))&gt;=0.41, "X","")),
       IF((AN5-TRUNC(AN5))&gt;=0.26, "X","")), ""),"")</f>
        <v/>
      </c>
      <c r="AP5" s="38">
        <f t="shared" ref="AP5:AP61" si="105">IF(ISNUMBER(AI5),ROUNDDOWN(AI5,0),0)+IF(ISNUMBER(AJ5),ROUNDDOWN(AJ5,0),0)+IF(ISNUMBER(AK5),ROUNDDOWN(AK5,0),0)+IF(ISNUMBER(AL5),ROUNDDOWN(AL5,0),0)+IF(ISNUMBER(AM5),ROUNDDOWN(AM5,0),0)+IF(ISNUMBER(AN5),ROUNDDOWN(AN5,0),0)+IF(ISNUMBER(AO5),ROUNDDOWN(AO5,0),0)</f>
        <v>0</v>
      </c>
      <c r="AQ5" s="39">
        <f t="shared" ref="AQ5:AQ61" si="106">(IF(ISNUMBER(AI5),MOD(AI5,1),0)+IF(ISNUMBER(AJ5),MOD(AJ5,1),0)+IF(ISNUMBER(AK5),MOD(AK5,1),0)+IF(ISNUMBER(AL5),MOD(AL5,1),0)+IF(ISNUMBER(AM5),MOD(AM5,1),0)+IF(ISNUMBER(AN5),MOD(AN5,1),0)+IF(ISNUMBER(AO5),MOD(AO5,1),0))*100</f>
        <v>0</v>
      </c>
      <c r="AR5" s="48" t="str">
        <f t="shared" ref="AR5:AR61" si="107">IFERROR(
  IF(AO5&lt;&gt;"",
   IF(AO5="X",
    IF(AN5="X",
       IF(AM5="X", IF((AL5-TRUNC(AL5))&gt;=0.99, "X",""), IF((AM5-TRUNC(AM5))&gt;=0.66, "X","")),
       IF((AN5-TRUNC(AN5))&gt;=0.41, "X","")),
       IF((AO5-TRUNC(AO5))&gt;=0.26, "X","")), ""),"")</f>
        <v/>
      </c>
      <c r="AS5" s="48" t="str">
        <f t="shared" ref="AS5:AS61" si="108">IFERROR(
  IF(AR5&lt;&gt;"",
   IF(AR5="X",
    IF(AO5="X",
       IF(AN5="X", IF((AM5-TRUNC(AM5))&gt;=0.99, "X",""), IF((AN5-TRUNC(AN5))&gt;=0.66, "X","")),
       IF((AO5-TRUNC(AO5))&gt;=0.41, "X","")),
       IF((AR5-TRUNC(AR5))&gt;=0.26, "X","")), ""),"")</f>
        <v/>
      </c>
      <c r="AT5" s="48" t="str">
        <f t="shared" ref="AT5:AT61" si="109">IFERROR(
  IF(AS5&lt;&gt;"",
   IF(AS5="X",
    IF(AR5="X",
       IF(AO5="X", IF((AN5-TRUNC(AN5))&gt;=0.99, "X",""), IF((AO5-TRUNC(AO5))&gt;=0.66, "X","")),
       IF((AR5-TRUNC(AR5))&gt;=0.41, "X","")),
       IF((AS5-TRUNC(AS5))&gt;=0.26, "X","")), ""),"")</f>
        <v/>
      </c>
      <c r="AU5" s="48" t="str">
        <f t="shared" ref="AU5:AU61" si="110">IFERROR(
  IF(AT5&lt;&gt;"",
   IF(AT5="X",
    IF(AS5="X",
       IF(AR5="X", IF((AO5-TRUNC(AO5))&gt;=0.99, "X",""), IF((AR5-TRUNC(AR5))&gt;=0.66, "X","")),
       IF((AS5-TRUNC(AS5))&gt;=0.41, "X","")),
       IF((AT5-TRUNC(AT5))&gt;=0.26, "X","")), ""),"")</f>
        <v/>
      </c>
      <c r="AV5" s="48" t="str">
        <f t="shared" ref="AV5:AV61" si="111">IFERROR(
  IF(AU5&lt;&gt;"",
   IF(AU5="X",
    IF(AT5="X",
       IF(AS5="X", IF((AR5-TRUNC(AR5))&gt;=0.99, "X",""), IF((AS5-TRUNC(AS5))&gt;=0.66, "X","")),
       IF((AT5-TRUNC(AT5))&gt;=0.41, "X","")),
       IF((AU5-TRUNC(AU5))&gt;=0.26, "X","")), ""),"")</f>
        <v/>
      </c>
      <c r="AW5" s="48" t="str">
        <f t="shared" ref="AW5:AW61" si="112">IFERROR(
  IF(AV5&lt;&gt;"",
   IF(AV5="X",
    IF(AU5="X",
       IF(AT5="X", IF((AS5-TRUNC(AS5))&gt;=0.99, "X",""), IF((AT5-TRUNC(AT5))&gt;=0.66, "X","")),
       IF((AU5-TRUNC(AU5))&gt;=0.41, "X","")),
       IF((AV5-TRUNC(AV5))&gt;=0.26, "X","")), ""),"")</f>
        <v/>
      </c>
      <c r="AX5" s="48" t="str">
        <f t="shared" ref="AX5:AX61" si="113">IFERROR(
  IF(AW5&lt;&gt;"",
   IF(AW5="X",
    IF(AV5="X",
       IF(AU5="X", IF((AT5-TRUNC(AT5))&gt;=0.99, "X",""), IF((AU5-TRUNC(AU5))&gt;=0.66, "X","")),
       IF((AV5-TRUNC(AV5))&gt;=0.41, "X","")),
       IF((AW5-TRUNC(AW5))&gt;=0.26, "X","")), ""),"")</f>
        <v/>
      </c>
      <c r="AY5" s="41">
        <f t="shared" ref="AY5:AY61" si="114">IF(ISNUMBER(AR5),ROUNDDOWN(AR5,0),0)+IF(ISNUMBER(AS5),ROUNDDOWN(AS5,0),0)+IF(ISNUMBER(AT5),ROUNDDOWN(AT5,0),0)+IF(ISNUMBER(AU5),ROUNDDOWN(AU5,0),0)+IF(ISNUMBER(AV5),ROUNDDOWN(AV5,0),0)+IF(ISNUMBER(AW5),ROUNDDOWN(AW5,0),0)+IF(ISNUMBER(AX5),ROUNDDOWN(AX5,0),0)</f>
        <v>0</v>
      </c>
      <c r="AZ5" s="42">
        <f t="shared" ref="AZ5:AZ61" si="115">(IF(ISNUMBER(AR5),MOD(AR5,1),0)+IF(ISNUMBER(AS5),MOD(AS5,1),0)+IF(ISNUMBER(AT5),MOD(AT5,1),0)+IF(ISNUMBER(AU5),MOD(AU5,1),0)+IF(ISNUMBER(AV5),MOD(AV5,1),0)+IF(ISNUMBER(AW5),MOD(AW5,1),0)+IF(ISNUMBER(AX5),MOD(AX5,1),0))*100</f>
        <v>0</v>
      </c>
      <c r="BA5" s="47" t="str">
        <f t="shared" ref="BA5:BA61" si="116">IFERROR(
  IF(AX5&lt;&gt;"",
   IF(AX5="X",
    IF(AW5="X",
       IF(AV5="X", IF((AU5-TRUNC(AU5))&gt;=0.99, "X",""), IF((AV5-TRUNC(AV5))&gt;=0.66, "X","")),
       IF((AW5-TRUNC(AW5))&gt;=0.41, "X","")),
       IF((AX5-TRUNC(AX5))&gt;=0.26, "X","")), ""),"")</f>
        <v/>
      </c>
      <c r="BB5" s="47" t="str">
        <f t="shared" ref="BB5:BB61" si="117">IFERROR(
  IF(BA5&lt;&gt;"",
   IF(BA5="X",
    IF(AX5="X",
       IF(AW5="X", IF((AV5-TRUNC(AV5))&gt;=0.99, "X",""), IF((AW5-TRUNC(AW5))&gt;=0.66, "X","")),
       IF((AX5-TRUNC(AX5))&gt;=0.41, "X","")),
       IF((BA5-TRUNC(BA5))&gt;=0.26, "X","")), ""),"")</f>
        <v/>
      </c>
      <c r="BC5" s="47" t="str">
        <f t="shared" ref="BC5:BC61" si="118">IFERROR(
  IF(BB5&lt;&gt;"",
   IF(BB5="X",
    IF(BA5="X",
       IF(AX5="X", IF((AW5-TRUNC(AW5))&gt;=0.99, "X",""), IF((AX5-TRUNC(AX5))&gt;=0.66, "X","")),
       IF((BA5-TRUNC(BA5))&gt;=0.41, "X","")),
       IF((BB5-TRUNC(BB5))&gt;=0.26, "X","")), ""),"")</f>
        <v/>
      </c>
      <c r="BD5" s="47" t="str">
        <f t="shared" ref="BD5:BD61" si="119">IFERROR(
  IF(BC5&lt;&gt;"",
   IF(BC5="X",
    IF(BB5="X",
       IF(BA5="X", IF((AX5-TRUNC(AX5))&gt;=0.99, "X",""), IF((BA5-TRUNC(BA5))&gt;=0.66, "X","")),
       IF((BB5-TRUNC(BB5))&gt;=0.41, "X","")),
       IF((BC5-TRUNC(BC5))&gt;=0.26, "X","")), ""),"")</f>
        <v/>
      </c>
      <c r="BE5" s="47" t="str">
        <f t="shared" ref="BE5:BE61" si="120">IFERROR(
  IF(BD5&lt;&gt;"",
   IF(BD5="X",
    IF(BC5="X",
       IF(BB5="X", IF((BA5-TRUNC(BA5))&gt;=0.99, "X",""), IF((BB5-TRUNC(BB5))&gt;=0.66, "X","")),
       IF((BC5-TRUNC(BC5))&gt;=0.41, "X","")),
       IF((BD5-TRUNC(BD5))&gt;=0.26, "X","")), ""),"")</f>
        <v/>
      </c>
      <c r="BF5" s="47" t="str">
        <f t="shared" ref="BF5:BF61" si="121">IFERROR(
  IF(BE5&lt;&gt;"",
   IF(BE5="X",
    IF(BD5="X",
       IF(BC5="X", IF((BB5-TRUNC(BB5))&gt;=0.99, "X",""), IF((BC5-TRUNC(BC5))&gt;=0.66, "X","")),
       IF((BD5-TRUNC(BD5))&gt;=0.41, "X","")),
       IF((BE5-TRUNC(BE5))&gt;=0.26, "X","")), ""),"")</f>
        <v/>
      </c>
      <c r="BG5" s="47" t="str">
        <f t="shared" ref="BG5:BG61" si="122">IFERROR(
  IF(BF5&lt;&gt;"",
   IF(BF5="X",
    IF(BE5="X",
       IF(BD5="X", IF((BC5-TRUNC(BC5))&gt;=0.99, "X",""), IF((BD5-TRUNC(BD5))&gt;=0.66, "X","")),
       IF((BE5-TRUNC(BE5))&gt;=0.41, "X","")),
       IF((BF5-TRUNC(BF5))&gt;=0.26, "X","")), ""),"")</f>
        <v/>
      </c>
      <c r="BH5" s="38">
        <f t="shared" ref="BH5:BH61" si="123">IF(ISNUMBER(BA5),ROUNDDOWN(BA5,0),0)+IF(ISNUMBER(BB5),ROUNDDOWN(BB5,0),0)+IF(ISNUMBER(BC5),ROUNDDOWN(BC5,0),0)+IF(ISNUMBER(BD5),ROUNDDOWN(BD5,0),0)+IF(ISNUMBER(BE5),ROUNDDOWN(BE5,0),0)+IF(ISNUMBER(BF5),ROUNDDOWN(BF5,0),0)+IF(ISNUMBER(BG5),ROUNDDOWN(BG5,0),0)</f>
        <v>0</v>
      </c>
      <c r="BI5" s="39">
        <f t="shared" ref="BI5:BI61" si="124">(IF(ISNUMBER(BA5),MOD(BA5,1),0)+IF(ISNUMBER(BB5),MOD(BB5,1),0)+IF(ISNUMBER(BC5),MOD(BC5,1),0)+IF(ISNUMBER(BD5),MOD(BD5,1),0)+IF(ISNUMBER(BE5),MOD(BE5,1),0)+IF(ISNUMBER(BF5),MOD(BF5,1),0)+IF(ISNUMBER(BG5),MOD(BG5,1),0))*100</f>
        <v>0</v>
      </c>
      <c r="BJ5" s="48" t="str">
        <f t="shared" ref="BJ5:BJ61" si="125">IFERROR(
  IF(BG5&lt;&gt;"",
   IF(BG5="X",
    IF(BF5="X",
       IF(BE5="X", IF((BD5-TRUNC(BD5))&gt;=0.99, "X",""), IF((BE5-TRUNC(BE5))&gt;=0.66, "X","")),
       IF((BF5-TRUNC(BF5))&gt;=0.41, "X","")),
       IF((BG5-TRUNC(BG5))&gt;=0.26, "X","")), ""),"")</f>
        <v/>
      </c>
      <c r="BK5" s="48" t="str">
        <f t="shared" ref="BK5:BK61" si="126">IFERROR(
  IF(BJ5&lt;&gt;"",
   IF(BJ5="X",
    IF(BG5="X",
       IF(BF5="X", IF((BE5-TRUNC(BE5))&gt;=0.99, "X",""), IF((BF5-TRUNC(BF5))&gt;=0.66, "X","")),
       IF((BG5-TRUNC(BG5))&gt;=0.41, "X","")),
       IF((BJ5-TRUNC(BJ5))&gt;=0.26, "X","")), ""),"")</f>
        <v/>
      </c>
      <c r="BL5" s="48" t="str">
        <f t="shared" ref="BL5:BL61" si="127">IFERROR(
  IF(BK5&lt;&gt;"",
   IF(BK5="X",
    IF(BJ5="X",
       IF(BG5="X", IF((BF5-TRUNC(BF5))&gt;=0.99, "X",""), IF((BG5-TRUNC(BG5))&gt;=0.66, "X","")),
       IF((BJ5-TRUNC(BJ5))&gt;=0.41, "X","")),
       IF((BK5-TRUNC(BK5))&gt;=0.26, "X","")), ""),"")</f>
        <v/>
      </c>
      <c r="BM5" s="48" t="str">
        <f t="shared" ref="BM5:BM61" si="128">IFERROR(
  IF(BL5&lt;&gt;"",
   IF(BL5="X",
    IF(BK5="X",
       IF(BJ5="X", IF((BG5-TRUNC(BG5))&gt;=0.99, "X",""), IF((BJ5-TRUNC(BJ5))&gt;=0.66, "X","")),
       IF((BK5-TRUNC(BK5))&gt;=0.41, "X","")),
       IF((BL5-TRUNC(BL5))&gt;=0.26, "X","")), ""),"")</f>
        <v/>
      </c>
      <c r="BN5" s="48" t="str">
        <f t="shared" ref="BN5:BN61" si="129">IFERROR(
  IF(BM5&lt;&gt;"",
   IF(BM5="X",
    IF(BL5="X",
       IF(BK5="X", IF((BJ5-TRUNC(BJ5))&gt;=0.99, "X",""), IF((BK5-TRUNC(BK5))&gt;=0.66, "X","")),
       IF((BL5-TRUNC(BL5))&gt;=0.41, "X","")),
       IF((BM5-TRUNC(BM5))&gt;=0.26, "X","")), ""),"")</f>
        <v/>
      </c>
      <c r="BO5" s="48" t="str">
        <f t="shared" ref="BO5:BO61" si="130">IFERROR(
  IF(BN5&lt;&gt;"",
   IF(BN5="X",
    IF(BM5="X",
       IF(BL5="X", IF((BK5-TRUNC(BK5))&gt;=0.99, "X",""), IF((BL5-TRUNC(BL5))&gt;=0.66, "X","")),
       IF((BM5-TRUNC(BM5))&gt;=0.41, "X","")),
       IF((BN5-TRUNC(BN5))&gt;=0.26, "X","")), ""),"")</f>
        <v/>
      </c>
      <c r="BP5" s="48" t="str">
        <f t="shared" ref="BP5:BP61" si="131">IFERROR(
  IF(BO5&lt;&gt;"",
   IF(BO5="X",
    IF(BN5="X",
       IF(BM5="X", IF((BL5-TRUNC(BL5))&gt;=0.99, "X",""), IF((BM5-TRUNC(BM5))&gt;=0.66, "X","")),
       IF((BN5-TRUNC(BN5))&gt;=0.41, "X","")),
       IF((BO5-TRUNC(BO5))&gt;=0.26, "X","")), ""),"")</f>
        <v/>
      </c>
      <c r="BQ5" s="41">
        <f t="shared" ref="BQ5:BQ61" si="132">IF(ISNUMBER(BJ5),ROUNDDOWN(BJ5,0),0)+IF(ISNUMBER(BK5),ROUNDDOWN(BK5,0),0)+IF(ISNUMBER(BL5),ROUNDDOWN(BL5,0),0)+IF(ISNUMBER(BM5),ROUNDDOWN(BM5,0),0)+IF(ISNUMBER(BN5),ROUNDDOWN(BN5,0),0)+IF(ISNUMBER(BO5),ROUNDDOWN(BO5,0),0)+IF(ISNUMBER(BP5),ROUNDDOWN(BP5,0),0)</f>
        <v>0</v>
      </c>
      <c r="BR5" s="42">
        <f t="shared" ref="BR5:BR61" si="133">(IF(ISNUMBER(BJ5),MOD(BJ5,1),0)+IF(ISNUMBER(BK5),MOD(BK5,1),0)+IF(ISNUMBER(BL5),MOD(BL5,1),0)+IF(ISNUMBER(BM5),MOD(BM5,1),0)+IF(ISNUMBER(BN5),MOD(BN5,1),0)+IF(ISNUMBER(BO5),MOD(BO5,1),0)+IF(ISNUMBER(BP5),MOD(BP5,1),0))*100</f>
        <v>0</v>
      </c>
      <c r="BS5" s="47" t="str">
        <f t="shared" ref="BS5:BS61" si="134">IFERROR(
  IF(BP5&lt;&gt;"",
   IF(BP5="X",
    IF(BO5="X",
       IF(BN5="X", IF((BM5-TRUNC(BM5))&gt;=0.99, "X",""), IF((BN5-TRUNC(BN5))&gt;=0.66, "X","")),
       IF((BO5-TRUNC(BO5))&gt;=0.41, "X","")),
       IF((BP5-TRUNC(BP5))&gt;=0.26, "X","")), ""),"")</f>
        <v/>
      </c>
      <c r="BT5" s="47" t="str">
        <f t="shared" ref="BT5:BT61" si="135">IFERROR(
  IF(BS5&lt;&gt;"",
   IF(BS5="X",
    IF(BP5="X",
       IF(BO5="X", IF((BN5-TRUNC(BN5))&gt;=0.99, "X",""), IF((BO5-TRUNC(BO5))&gt;=0.66, "X","")),
       IF((BP5-TRUNC(BP5))&gt;=0.41, "X","")),
       IF((BS5-TRUNC(BS5))&gt;=0.26, "X","")), ""),"")</f>
        <v/>
      </c>
      <c r="BU5" s="47" t="str">
        <f t="shared" ref="BU5:BU61" si="136">IFERROR(
  IF(BT5&lt;&gt;"",
   IF(BT5="X",
    IF(BS5="X",
       IF(BP5="X", IF((BO5-TRUNC(BO5))&gt;=0.99, "X",""), IF((BP5-TRUNC(BP5))&gt;=0.66, "X","")),
       IF((BS5-TRUNC(BS5))&gt;=0.41, "X","")),
       IF((BT5-TRUNC(BT5))&gt;=0.26, "X","")), ""),"")</f>
        <v/>
      </c>
      <c r="BV5" s="47" t="str">
        <f t="shared" ref="BV5:BV61" si="137">IFERROR(
  IF(BU5&lt;&gt;"",
   IF(BU5="X",
    IF(BT5="X",
       IF(BS5="X", IF((BP5-TRUNC(BP5))&gt;=0.99, "X",""), IF((BS5-TRUNC(BS5))&gt;=0.66, "X","")),
       IF((BT5-TRUNC(BT5))&gt;=0.41, "X","")),
       IF((BU5-TRUNC(BU5))&gt;=0.26, "X","")), ""),"")</f>
        <v/>
      </c>
      <c r="BW5" s="47" t="str">
        <f t="shared" ref="BW5:BW61" si="138">IFERROR(
  IF(BV5&lt;&gt;"",
   IF(BV5="X",
    IF(BU5="X",
       IF(BT5="X", IF((BS5-TRUNC(BS5))&gt;=0.99, "X",""), IF((BT5-TRUNC(BT5))&gt;=0.66, "X","")),
       IF((BU5-TRUNC(BU5))&gt;=0.41, "X","")),
       IF((BV5-TRUNC(BV5))&gt;=0.26, "X","")), ""),"")</f>
        <v/>
      </c>
      <c r="BX5" s="47" t="str">
        <f t="shared" ref="BX5:BX61" si="139">IFERROR(
  IF(BW5&lt;&gt;"",
   IF(BW5="X",
    IF(BV5="X",
       IF(BU5="X", IF((BT5-TRUNC(BT5))&gt;=0.99, "X",""), IF((BU5-TRUNC(BU5))&gt;=0.66, "X","")),
       IF((BV5-TRUNC(BV5))&gt;=0.41, "X","")),
       IF((BW5-TRUNC(BW5))&gt;=0.26, "X","")), ""),"")</f>
        <v/>
      </c>
      <c r="BY5" s="47" t="str">
        <f t="shared" ref="BY5:BY61" si="140">IFERROR(
  IF(BX5&lt;&gt;"",
   IF(BX5="X",
    IF(BW5="X",
       IF(BV5="X", IF((BU5-TRUNC(BU5))&gt;=0.99, "X",""), IF((BV5-TRUNC(BV5))&gt;=0.66, "X","")),
       IF((BW5-TRUNC(BW5))&gt;=0.41, "X","")),
       IF((BX5-TRUNC(BX5))&gt;=0.26, "X","")), ""),"")</f>
        <v/>
      </c>
      <c r="BZ5" s="38">
        <f t="shared" ref="BZ5:BZ61" si="141">IF(ISNUMBER(BS5),ROUNDDOWN(BS5,0),0)+IF(ISNUMBER(BT5),ROUNDDOWN(BT5,0),0)+IF(ISNUMBER(BU5),ROUNDDOWN(BU5,0),0)+IF(ISNUMBER(BV5),ROUNDDOWN(BV5,0),0)+IF(ISNUMBER(BW5),ROUNDDOWN(BW5,0),0)+IF(ISNUMBER(BX5),ROUNDDOWN(BX5,0),0)+IF(ISNUMBER(BY5),ROUNDDOWN(BY5,0),0)</f>
        <v>0</v>
      </c>
      <c r="CA5" s="39">
        <f t="shared" ref="CA5:CA61" si="142">(IF(ISNUMBER(BS5),MOD(BS5,1),0)+IF(ISNUMBER(BT5),MOD(BT5,1),0)+IF(ISNUMBER(BU5),MOD(BU5,1),0)+IF(ISNUMBER(BV5),MOD(BV5,1),0)+IF(ISNUMBER(BW5),MOD(BW5,1),0)+IF(ISNUMBER(BX5),MOD(BX5,1),0)+IF(ISNUMBER(BY5),MOD(BY5,1),0))*100</f>
        <v>0</v>
      </c>
      <c r="CB5" s="48" t="str">
        <f t="shared" ref="CB5:CB61" si="143">IFERROR(
  IF(BY5&lt;&gt;"",
   IF(BY5="X",
    IF(BX5="X",
       IF(BW5="X", IF((BV5-TRUNC(BV5))&gt;=0.99, "X",""), IF((BW5-TRUNC(BW5))&gt;=0.66, "X","")),
       IF((BX5-TRUNC(BX5))&gt;=0.41, "X","")),
       IF((BY5-TRUNC(BY5))&gt;=0.26, "X","")), ""),"")</f>
        <v/>
      </c>
      <c r="CC5" s="48" t="str">
        <f t="shared" ref="CC5:CC61" si="144">IFERROR(
  IF(CB5&lt;&gt;"",
   IF(CB5="X",
    IF(BY5="X",
       IF(BX5="X", IF((BW5-TRUNC(BW5))&gt;=0.99, "X",""), IF((BX5-TRUNC(BX5))&gt;=0.66, "X","")),
       IF((BY5-TRUNC(BY5))&gt;=0.41, "X","")),
       IF((CB5-TRUNC(CB5))&gt;=0.26, "X","")), ""),"")</f>
        <v/>
      </c>
      <c r="CD5" s="48" t="str">
        <f t="shared" ref="CD5:CD61" si="145">IFERROR(
  IF(CC5&lt;&gt;"",
   IF(CC5="X",
    IF(CB5="X",
       IF(BY5="X", IF((BX5-TRUNC(BX5))&gt;=0.99, "X",""), IF((BY5-TRUNC(BY5))&gt;=0.66, "X","")),
       IF((CB5-TRUNC(CB5))&gt;=0.41, "X","")),
       IF((CC5-TRUNC(CC5))&gt;=0.26, "X","")), ""),"")</f>
        <v/>
      </c>
      <c r="CE5" s="48" t="str">
        <f t="shared" ref="CE5:CE61" si="146">IFERROR(
  IF(CD5&lt;&gt;"",
   IF(CD5="X",
    IF(CC5="X",
       IF(CB5="X", IF((BY5-TRUNC(BY5))&gt;=0.99, "X",""), IF((CB5-TRUNC(CB5))&gt;=0.66, "X","")),
       IF((CC5-TRUNC(CC5))&gt;=0.41, "X","")),
       IF((CD5-TRUNC(CD5))&gt;=0.26, "X","")), ""),"")</f>
        <v/>
      </c>
      <c r="CF5" s="48" t="str">
        <f t="shared" ref="CF5:CF61" si="147">IFERROR(
  IF(CE5&lt;&gt;"",
   IF(CE5="X",
    IF(CD5="X",
       IF(CC5="X", IF((CB5-TRUNC(CB5))&gt;=0.99, "X",""), IF((CC5-TRUNC(CC5))&gt;=0.66, "X","")),
       IF((CD5-TRUNC(CD5))&gt;=0.41, "X","")),
       IF((CE5-TRUNC(CE5))&gt;=0.26, "X","")), ""),"")</f>
        <v/>
      </c>
      <c r="CG5" s="48" t="str">
        <f t="shared" ref="CG5:CG61" si="148">IFERROR(
  IF(CF5&lt;&gt;"",
   IF(CF5="X",
    IF(CE5="X",
       IF(CD5="X", IF((CC5-TRUNC(CC5))&gt;=0.99, "X",""), IF((CD5-TRUNC(CD5))&gt;=0.66, "X","")),
       IF((CE5-TRUNC(CE5))&gt;=0.41, "X","")),
       IF((CF5-TRUNC(CF5))&gt;=0.26, "X","")), ""),"")</f>
        <v/>
      </c>
      <c r="CH5" s="48" t="str">
        <f t="shared" ref="CH5:CH61" si="149">IFERROR(
  IF(CG5&lt;&gt;"",
   IF(CG5="X",
    IF(CF5="X",
       IF(CE5="X", IF((CD5-TRUNC(CD5))&gt;=0.99, "X",""), IF((CE5-TRUNC(CE5))&gt;=0.66, "X","")),
       IF((CF5-TRUNC(CF5))&gt;=0.41, "X","")),
       IF((CG5-TRUNC(CG5))&gt;=0.26, "X","")), ""),"")</f>
        <v/>
      </c>
      <c r="CI5" s="41">
        <f t="shared" ref="CI5:CI61" si="150">IF(ISNUMBER(CB5),ROUNDDOWN(CB5,0),0)+IF(ISNUMBER(CC5),ROUNDDOWN(CC5,0),0)+IF(ISNUMBER(CD5),ROUNDDOWN(CD5,0),0)+IF(ISNUMBER(CE5),ROUNDDOWN(CE5,0),0)+IF(ISNUMBER(CF5),ROUNDDOWN(CF5,0),0)+IF(ISNUMBER(CG5),ROUNDDOWN(CG5,0),0)+IF(ISNUMBER(CH5),ROUNDDOWN(CH5,0),0)</f>
        <v>0</v>
      </c>
      <c r="CJ5" s="42">
        <f t="shared" ref="CJ5:CJ61" si="151">(IF(ISNUMBER(CB5),MOD(CB5,1),0)+IF(ISNUMBER(CC5),MOD(CC5,1),0)+IF(ISNUMBER(CD5),MOD(CD5,1),0)+IF(ISNUMBER(CE5),MOD(CE5,1),0)+IF(ISNUMBER(CF5),MOD(CF5,1),0)+IF(ISNUMBER(CG5),MOD(CG5,1),0)+IF(ISNUMBER(CH5),MOD(CH5,1),0))*100</f>
        <v>0</v>
      </c>
      <c r="CK5" s="47" t="str">
        <f t="shared" ref="CK5:CK61" si="152">IFERROR(
  IF(CH5&lt;&gt;"",
   IF(CH5="X",
    IF(CG5="X",
       IF(CF5="X", IF((CE5-TRUNC(CE5))&gt;=0.99, "X",""), IF((CF5-TRUNC(CF5))&gt;=0.66, "X","")),
       IF((CG5-TRUNC(CG5))&gt;=0.41, "X","")),
       IF((CH5-TRUNC(CH5))&gt;=0.26, "X","")), ""),"")</f>
        <v/>
      </c>
      <c r="CL5" s="47" t="str">
        <f t="shared" ref="CL5:CL61" si="153">IFERROR(
  IF(CK5&lt;&gt;"",
   IF(CK5="X",
    IF(CH5="X",
       IF(CG5="X", IF((CF5-TRUNC(CF5))&gt;=0.99, "X",""), IF((CG5-TRUNC(CG5))&gt;=0.66, "X","")),
       IF((CH5-TRUNC(CH5))&gt;=0.41, "X","")),
       IF((CK5-TRUNC(CK5))&gt;=0.26, "X","")), ""),"")</f>
        <v/>
      </c>
      <c r="CM5" s="47" t="str">
        <f t="shared" ref="CM5:CM61" si="154">IFERROR(
  IF(CL5&lt;&gt;"",
   IF(CL5="X",
    IF(CK5="X",
       IF(CH5="X", IF((CG5-TRUNC(CG5))&gt;=0.99, "X",""), IF((CH5-TRUNC(CH5))&gt;=0.66, "X","")),
       IF((CK5-TRUNC(CK5))&gt;=0.41, "X","")),
       IF((CL5-TRUNC(CL5))&gt;=0.26, "X","")), ""),"")</f>
        <v/>
      </c>
      <c r="CN5" s="47" t="str">
        <f t="shared" ref="CN5:CN61" si="155">IFERROR(
  IF(CM5&lt;&gt;"",
   IF(CM5="X",
    IF(CL5="X",
       IF(CK5="X", IF((CH5-TRUNC(CH5))&gt;=0.99, "X",""), IF((CK5-TRUNC(CK5))&gt;=0.66, "X","")),
       IF((CL5-TRUNC(CL5))&gt;=0.41, "X","")),
       IF((CM5-TRUNC(CM5))&gt;=0.26, "X","")), ""),"")</f>
        <v/>
      </c>
      <c r="CO5" s="47" t="str">
        <f t="shared" ref="CO5:CO61" si="156">IFERROR(
  IF(CN5&lt;&gt;"",
   IF(CN5="X",
    IF(CM5="X",
       IF(CL5="X", IF((CK5-TRUNC(CK5))&gt;=0.99, "X",""), IF((CL5-TRUNC(CL5))&gt;=0.66, "X","")),
       IF((CM5-TRUNC(CM5))&gt;=0.41, "X","")),
       IF((CN5-TRUNC(CN5))&gt;=0.26, "X","")), ""),"")</f>
        <v/>
      </c>
      <c r="CP5" s="47" t="str">
        <f t="shared" ref="CP5:CP61" si="157">IFERROR(
  IF(CO5&lt;&gt;"",
   IF(CO5="X",
    IF(CN5="X",
       IF(CM5="X", IF((CL5-TRUNC(CL5))&gt;=0.99, "X",""), IF((CM5-TRUNC(CM5))&gt;=0.66, "X","")),
       IF((CN5-TRUNC(CN5))&gt;=0.41, "X","")),
       IF((CO5-TRUNC(CO5))&gt;=0.26, "X","")), ""),"")</f>
        <v/>
      </c>
      <c r="CQ5" s="47" t="str">
        <f t="shared" ref="CQ5:CQ61" si="158">IFERROR(
  IF(CP5&lt;&gt;"",
   IF(CP5="X",
    IF(CO5="X",
       IF(CN5="X", IF((CM5-TRUNC(CM5))&gt;=0.99, "X",""), IF((CN5-TRUNC(CN5))&gt;=0.66, "X","")),
       IF((CO5-TRUNC(CO5))&gt;=0.41, "X","")),
       IF((CP5-TRUNC(CP5))&gt;=0.26, "X","")), ""),"")</f>
        <v/>
      </c>
      <c r="CR5" s="38">
        <f t="shared" ref="CR5:CR61" si="159">IF(ISNUMBER(CK5),ROUNDDOWN(CK5,0),0)+IF(ISNUMBER(CL5),ROUNDDOWN(CL5,0),0)+IF(ISNUMBER(CM5),ROUNDDOWN(CM5,0),0)+IF(ISNUMBER(CN5),ROUNDDOWN(CN5,0),0)+IF(ISNUMBER(CO5),ROUNDDOWN(CO5,0),0)+IF(ISNUMBER(CP5),ROUNDDOWN(CP5,0),0)+IF(ISNUMBER(CQ5),ROUNDDOWN(CQ5,0),0)</f>
        <v>0</v>
      </c>
      <c r="CS5" s="39">
        <f t="shared" ref="CS5:CS61" si="160">(IF(ISNUMBER(CK5),MOD(CK5,1),0)+IF(ISNUMBER(CL5),MOD(CL5,1),0)+IF(ISNUMBER(CM5),MOD(CM5,1),0)+IF(ISNUMBER(CN5),MOD(CN5,1),0)+IF(ISNUMBER(CO5),MOD(CO5,1),0)+IF(ISNUMBER(CP5),MOD(CP5,1),0)+IF(ISNUMBER(CQ5),MOD(CQ5,1),0))*100</f>
        <v>0</v>
      </c>
      <c r="CT5" s="43">
        <f t="shared" ref="CT5:CT61" si="161">F5+O5+X5+AG5+AP5+AY5+BH5+BQ5+BZ5+CI5</f>
        <v>0</v>
      </c>
      <c r="CU5" s="44">
        <f t="shared" ref="CU5:CU61" si="162">G5+P5+Y5+AH5+AQ5+AZ5+BI5+BR5+CA5+CJ5</f>
        <v>0</v>
      </c>
    </row>
    <row r="6" spans="1:99" ht="15.75" customHeight="1">
      <c r="A6" s="49"/>
      <c r="B6" s="35"/>
      <c r="C6" s="36"/>
      <c r="D6" s="47"/>
      <c r="E6" s="47"/>
      <c r="F6" s="38"/>
      <c r="G6" s="39"/>
      <c r="H6" s="48"/>
      <c r="I6" s="48"/>
      <c r="J6" s="48"/>
      <c r="K6" s="48"/>
      <c r="L6" s="48"/>
      <c r="M6" s="48"/>
      <c r="N6" s="48"/>
      <c r="O6" s="41"/>
      <c r="P6" s="42"/>
      <c r="Q6" s="47"/>
      <c r="R6" s="47"/>
      <c r="S6" s="47"/>
      <c r="T6" s="47"/>
      <c r="U6" s="47"/>
      <c r="V6" s="47"/>
      <c r="W6" s="47"/>
      <c r="X6" s="38"/>
      <c r="Y6" s="39"/>
      <c r="Z6" s="48"/>
      <c r="AA6" s="48"/>
      <c r="AB6" s="48"/>
      <c r="AC6" s="48"/>
      <c r="AD6" s="48"/>
      <c r="AE6" s="48"/>
      <c r="AF6" s="48"/>
      <c r="AG6" s="41"/>
      <c r="AH6" s="42"/>
      <c r="AI6" s="47"/>
      <c r="AJ6" s="47"/>
      <c r="AK6" s="47"/>
      <c r="AL6" s="47"/>
      <c r="AM6" s="47"/>
      <c r="AN6" s="47"/>
      <c r="AO6" s="47"/>
      <c r="AP6" s="38"/>
      <c r="AQ6" s="39"/>
      <c r="AR6" s="48"/>
      <c r="AS6" s="48"/>
      <c r="AT6" s="48"/>
      <c r="AU6" s="48"/>
      <c r="AV6" s="48"/>
      <c r="AW6" s="48"/>
      <c r="AX6" s="48"/>
      <c r="AY6" s="41"/>
      <c r="AZ6" s="42"/>
      <c r="BA6" s="47"/>
      <c r="BB6" s="47"/>
      <c r="BC6" s="47"/>
      <c r="BD6" s="47"/>
      <c r="BE6" s="47"/>
      <c r="BF6" s="47"/>
      <c r="BG6" s="47"/>
      <c r="BH6" s="38"/>
      <c r="BI6" s="39"/>
      <c r="BJ6" s="48"/>
      <c r="BK6" s="48"/>
      <c r="BL6" s="48"/>
      <c r="BM6" s="48"/>
      <c r="BN6" s="48"/>
      <c r="BO6" s="48"/>
      <c r="BP6" s="48"/>
      <c r="BQ6" s="41"/>
      <c r="BR6" s="42"/>
      <c r="BS6" s="47"/>
      <c r="BT6" s="47"/>
      <c r="BU6" s="47"/>
      <c r="BV6" s="47"/>
      <c r="BW6" s="47"/>
      <c r="BX6" s="47"/>
      <c r="BY6" s="47"/>
      <c r="BZ6" s="38"/>
      <c r="CA6" s="39"/>
      <c r="CB6" s="48"/>
      <c r="CC6" s="48"/>
      <c r="CD6" s="48"/>
      <c r="CE6" s="48"/>
      <c r="CF6" s="48"/>
      <c r="CG6" s="48"/>
      <c r="CH6" s="48"/>
      <c r="CI6" s="41"/>
      <c r="CJ6" s="42"/>
      <c r="CK6" s="47"/>
      <c r="CL6" s="47"/>
      <c r="CM6" s="47"/>
      <c r="CN6" s="47"/>
      <c r="CO6" s="47"/>
      <c r="CP6" s="47"/>
      <c r="CQ6" s="47"/>
      <c r="CR6" s="38"/>
      <c r="CS6" s="39"/>
      <c r="CT6" s="43"/>
      <c r="CU6" s="44"/>
    </row>
    <row r="7" spans="1:99" ht="15.75" customHeight="1">
      <c r="A7" s="50"/>
      <c r="B7" s="51" t="s">
        <v>27</v>
      </c>
      <c r="C7" s="52"/>
      <c r="D7" s="47"/>
      <c r="E7" s="47" t="str">
        <f t="shared" si="21"/>
        <v/>
      </c>
      <c r="F7" s="38">
        <f t="shared" si="69"/>
        <v>0</v>
      </c>
      <c r="G7" s="39">
        <f t="shared" si="70"/>
        <v>0</v>
      </c>
      <c r="H7" s="48" t="str">
        <f t="shared" si="71"/>
        <v/>
      </c>
      <c r="I7" s="48" t="str">
        <f t="shared" si="72"/>
        <v/>
      </c>
      <c r="J7" s="48" t="str">
        <f t="shared" si="73"/>
        <v/>
      </c>
      <c r="K7" s="48" t="str">
        <f t="shared" si="74"/>
        <v/>
      </c>
      <c r="L7" s="48" t="str">
        <f t="shared" si="75"/>
        <v/>
      </c>
      <c r="M7" s="48" t="str">
        <f t="shared" si="76"/>
        <v/>
      </c>
      <c r="N7" s="48" t="str">
        <f t="shared" si="77"/>
        <v/>
      </c>
      <c r="O7" s="41">
        <f t="shared" si="78"/>
        <v>0</v>
      </c>
      <c r="P7" s="42">
        <f t="shared" si="79"/>
        <v>0</v>
      </c>
      <c r="Q7" s="47" t="str">
        <f t="shared" si="80"/>
        <v/>
      </c>
      <c r="R7" s="47" t="str">
        <f t="shared" si="81"/>
        <v/>
      </c>
      <c r="S7" s="47" t="str">
        <f t="shared" si="82"/>
        <v/>
      </c>
      <c r="T7" s="47" t="str">
        <f t="shared" si="83"/>
        <v/>
      </c>
      <c r="U7" s="47" t="str">
        <f t="shared" si="84"/>
        <v/>
      </c>
      <c r="V7" s="47" t="str">
        <f t="shared" si="85"/>
        <v/>
      </c>
      <c r="W7" s="47" t="str">
        <f t="shared" si="86"/>
        <v/>
      </c>
      <c r="X7" s="38">
        <f t="shared" si="87"/>
        <v>0</v>
      </c>
      <c r="Y7" s="39">
        <f t="shared" si="88"/>
        <v>0</v>
      </c>
      <c r="Z7" s="48" t="str">
        <f t="shared" si="89"/>
        <v/>
      </c>
      <c r="AA7" s="48" t="str">
        <f t="shared" si="90"/>
        <v/>
      </c>
      <c r="AB7" s="48" t="str">
        <f t="shared" si="91"/>
        <v/>
      </c>
      <c r="AC7" s="48" t="str">
        <f t="shared" si="92"/>
        <v/>
      </c>
      <c r="AD7" s="48" t="str">
        <f t="shared" si="93"/>
        <v/>
      </c>
      <c r="AE7" s="48" t="str">
        <f t="shared" si="94"/>
        <v/>
      </c>
      <c r="AF7" s="48" t="str">
        <f t="shared" si="95"/>
        <v/>
      </c>
      <c r="AG7" s="41">
        <f t="shared" si="96"/>
        <v>0</v>
      </c>
      <c r="AH7" s="42">
        <f t="shared" si="97"/>
        <v>0</v>
      </c>
      <c r="AI7" s="47" t="str">
        <f t="shared" si="98"/>
        <v/>
      </c>
      <c r="AJ7" s="47" t="str">
        <f t="shared" si="99"/>
        <v/>
      </c>
      <c r="AK7" s="47" t="str">
        <f t="shared" si="100"/>
        <v/>
      </c>
      <c r="AL7" s="47" t="str">
        <f t="shared" si="101"/>
        <v/>
      </c>
      <c r="AM7" s="47" t="str">
        <f t="shared" si="102"/>
        <v/>
      </c>
      <c r="AN7" s="47" t="str">
        <f t="shared" si="103"/>
        <v/>
      </c>
      <c r="AO7" s="47" t="str">
        <f t="shared" si="104"/>
        <v/>
      </c>
      <c r="AP7" s="38">
        <f t="shared" si="105"/>
        <v>0</v>
      </c>
      <c r="AQ7" s="39">
        <f t="shared" si="106"/>
        <v>0</v>
      </c>
      <c r="AR7" s="48" t="str">
        <f t="shared" si="107"/>
        <v/>
      </c>
      <c r="AS7" s="48" t="str">
        <f t="shared" si="108"/>
        <v/>
      </c>
      <c r="AT7" s="48" t="str">
        <f t="shared" si="109"/>
        <v/>
      </c>
      <c r="AU7" s="48" t="str">
        <f t="shared" si="110"/>
        <v/>
      </c>
      <c r="AV7" s="48" t="str">
        <f t="shared" si="111"/>
        <v/>
      </c>
      <c r="AW7" s="48" t="str">
        <f t="shared" si="112"/>
        <v/>
      </c>
      <c r="AX7" s="48" t="str">
        <f t="shared" si="113"/>
        <v/>
      </c>
      <c r="AY7" s="41">
        <f t="shared" si="114"/>
        <v>0</v>
      </c>
      <c r="AZ7" s="42">
        <f t="shared" si="115"/>
        <v>0</v>
      </c>
      <c r="BA7" s="47" t="str">
        <f t="shared" si="116"/>
        <v/>
      </c>
      <c r="BB7" s="47" t="str">
        <f t="shared" si="117"/>
        <v/>
      </c>
      <c r="BC7" s="47" t="str">
        <f t="shared" si="118"/>
        <v/>
      </c>
      <c r="BD7" s="47" t="str">
        <f t="shared" si="119"/>
        <v/>
      </c>
      <c r="BE7" s="47" t="str">
        <f t="shared" si="120"/>
        <v/>
      </c>
      <c r="BF7" s="47" t="str">
        <f t="shared" si="121"/>
        <v/>
      </c>
      <c r="BG7" s="47" t="str">
        <f t="shared" si="122"/>
        <v/>
      </c>
      <c r="BH7" s="38">
        <f t="shared" si="123"/>
        <v>0</v>
      </c>
      <c r="BI7" s="39">
        <f t="shared" si="124"/>
        <v>0</v>
      </c>
      <c r="BJ7" s="48" t="str">
        <f t="shared" si="125"/>
        <v/>
      </c>
      <c r="BK7" s="48" t="str">
        <f t="shared" si="126"/>
        <v/>
      </c>
      <c r="BL7" s="48" t="str">
        <f t="shared" si="127"/>
        <v/>
      </c>
      <c r="BM7" s="48" t="str">
        <f t="shared" si="128"/>
        <v/>
      </c>
      <c r="BN7" s="48" t="str">
        <f t="shared" si="129"/>
        <v/>
      </c>
      <c r="BO7" s="48" t="str">
        <f t="shared" si="130"/>
        <v/>
      </c>
      <c r="BP7" s="48" t="str">
        <f t="shared" si="131"/>
        <v/>
      </c>
      <c r="BQ7" s="41">
        <f t="shared" si="132"/>
        <v>0</v>
      </c>
      <c r="BR7" s="42">
        <f t="shared" si="133"/>
        <v>0</v>
      </c>
      <c r="BS7" s="47" t="str">
        <f t="shared" si="134"/>
        <v/>
      </c>
      <c r="BT7" s="47" t="str">
        <f t="shared" si="135"/>
        <v/>
      </c>
      <c r="BU7" s="47" t="str">
        <f t="shared" si="136"/>
        <v/>
      </c>
      <c r="BV7" s="47" t="str">
        <f t="shared" si="137"/>
        <v/>
      </c>
      <c r="BW7" s="47" t="str">
        <f t="shared" si="138"/>
        <v/>
      </c>
      <c r="BX7" s="47" t="str">
        <f t="shared" si="139"/>
        <v/>
      </c>
      <c r="BY7" s="47" t="str">
        <f t="shared" si="140"/>
        <v/>
      </c>
      <c r="BZ7" s="38">
        <f t="shared" si="141"/>
        <v>0</v>
      </c>
      <c r="CA7" s="39">
        <f t="shared" si="142"/>
        <v>0</v>
      </c>
      <c r="CB7" s="48" t="str">
        <f t="shared" si="143"/>
        <v/>
      </c>
      <c r="CC7" s="48" t="str">
        <f t="shared" si="144"/>
        <v/>
      </c>
      <c r="CD7" s="48" t="str">
        <f t="shared" si="145"/>
        <v/>
      </c>
      <c r="CE7" s="48" t="str">
        <f t="shared" si="146"/>
        <v/>
      </c>
      <c r="CF7" s="48" t="str">
        <f t="shared" si="147"/>
        <v/>
      </c>
      <c r="CG7" s="48" t="str">
        <f t="shared" si="148"/>
        <v/>
      </c>
      <c r="CH7" s="48" t="str">
        <f t="shared" si="149"/>
        <v/>
      </c>
      <c r="CI7" s="41">
        <f t="shared" si="150"/>
        <v>0</v>
      </c>
      <c r="CJ7" s="42">
        <f t="shared" si="151"/>
        <v>0</v>
      </c>
      <c r="CK7" s="47" t="str">
        <f t="shared" si="152"/>
        <v/>
      </c>
      <c r="CL7" s="47" t="str">
        <f t="shared" si="153"/>
        <v/>
      </c>
      <c r="CM7" s="47" t="str">
        <f t="shared" si="154"/>
        <v/>
      </c>
      <c r="CN7" s="47" t="str">
        <f t="shared" si="155"/>
        <v/>
      </c>
      <c r="CO7" s="47" t="str">
        <f t="shared" si="156"/>
        <v/>
      </c>
      <c r="CP7" s="47" t="str">
        <f t="shared" si="157"/>
        <v/>
      </c>
      <c r="CQ7" s="47" t="str">
        <f t="shared" si="158"/>
        <v/>
      </c>
      <c r="CR7" s="38">
        <f t="shared" si="159"/>
        <v>0</v>
      </c>
      <c r="CS7" s="39">
        <f t="shared" si="160"/>
        <v>0</v>
      </c>
      <c r="CT7" s="43">
        <f t="shared" si="161"/>
        <v>0</v>
      </c>
      <c r="CU7" s="44">
        <f t="shared" si="162"/>
        <v>0</v>
      </c>
    </row>
    <row r="8" spans="1:99" ht="15.75" customHeight="1">
      <c r="A8" s="50"/>
      <c r="B8" s="53" t="s">
        <v>28</v>
      </c>
      <c r="C8" s="52">
        <v>10</v>
      </c>
      <c r="D8" s="47"/>
      <c r="E8" s="47" t="str">
        <f t="shared" si="21"/>
        <v/>
      </c>
      <c r="F8" s="38">
        <f t="shared" si="69"/>
        <v>0</v>
      </c>
      <c r="G8" s="39">
        <f t="shared" si="70"/>
        <v>0</v>
      </c>
      <c r="H8" s="48" t="str">
        <f t="shared" si="71"/>
        <v/>
      </c>
      <c r="I8" s="48" t="str">
        <f t="shared" si="72"/>
        <v/>
      </c>
      <c r="J8" s="48">
        <v>3.38</v>
      </c>
      <c r="K8" s="48" t="s">
        <v>134</v>
      </c>
      <c r="L8" s="48" t="str">
        <f t="shared" si="75"/>
        <v/>
      </c>
      <c r="M8" s="48" t="str">
        <f t="shared" si="76"/>
        <v/>
      </c>
      <c r="N8" s="48" t="str">
        <f t="shared" si="77"/>
        <v/>
      </c>
      <c r="O8" s="41">
        <f t="shared" si="78"/>
        <v>3</v>
      </c>
      <c r="P8" s="42">
        <f t="shared" si="79"/>
        <v>37.999999999999986</v>
      </c>
      <c r="Q8" s="47" t="str">
        <f t="shared" si="80"/>
        <v/>
      </c>
      <c r="R8" s="47" t="str">
        <f t="shared" si="81"/>
        <v/>
      </c>
      <c r="S8" s="47" t="str">
        <f t="shared" si="82"/>
        <v/>
      </c>
      <c r="T8" s="47" t="str">
        <f t="shared" si="83"/>
        <v/>
      </c>
      <c r="U8" s="47" t="str">
        <f t="shared" si="84"/>
        <v/>
      </c>
      <c r="V8" s="47" t="str">
        <f t="shared" si="85"/>
        <v/>
      </c>
      <c r="W8" s="47" t="str">
        <f t="shared" si="86"/>
        <v/>
      </c>
      <c r="X8" s="38">
        <f t="shared" si="87"/>
        <v>0</v>
      </c>
      <c r="Y8" s="39">
        <f t="shared" si="88"/>
        <v>0</v>
      </c>
      <c r="Z8" s="48" t="str">
        <f t="shared" si="89"/>
        <v/>
      </c>
      <c r="AA8" s="48" t="str">
        <f t="shared" si="90"/>
        <v/>
      </c>
      <c r="AB8" s="48" t="str">
        <f t="shared" si="91"/>
        <v/>
      </c>
      <c r="AC8" s="48">
        <v>1.21</v>
      </c>
      <c r="AD8" s="48" t="str">
        <f t="shared" si="93"/>
        <v/>
      </c>
      <c r="AE8" s="48" t="str">
        <f t="shared" si="94"/>
        <v/>
      </c>
      <c r="AF8" s="48" t="str">
        <f t="shared" si="95"/>
        <v/>
      </c>
      <c r="AG8" s="41">
        <f t="shared" si="96"/>
        <v>1</v>
      </c>
      <c r="AH8" s="42">
        <f t="shared" si="97"/>
        <v>20.999999999999996</v>
      </c>
      <c r="AI8" s="47" t="str">
        <f t="shared" si="98"/>
        <v/>
      </c>
      <c r="AJ8" s="47" t="str">
        <f t="shared" si="99"/>
        <v/>
      </c>
      <c r="AK8" s="47" t="str">
        <f t="shared" si="100"/>
        <v/>
      </c>
      <c r="AL8" s="47" t="str">
        <f t="shared" si="101"/>
        <v/>
      </c>
      <c r="AM8" s="47" t="str">
        <f t="shared" si="102"/>
        <v/>
      </c>
      <c r="AN8" s="47" t="str">
        <f t="shared" si="103"/>
        <v/>
      </c>
      <c r="AO8" s="47" t="str">
        <f t="shared" si="104"/>
        <v/>
      </c>
      <c r="AP8" s="38">
        <f t="shared" si="105"/>
        <v>0</v>
      </c>
      <c r="AQ8" s="39">
        <f t="shared" si="106"/>
        <v>0</v>
      </c>
      <c r="AR8" s="48" t="str">
        <f t="shared" si="107"/>
        <v/>
      </c>
      <c r="AS8" s="48" t="str">
        <f t="shared" si="108"/>
        <v/>
      </c>
      <c r="AT8" s="48">
        <v>1.28</v>
      </c>
      <c r="AU8" s="48" t="str">
        <f t="shared" si="110"/>
        <v>X</v>
      </c>
      <c r="AV8" s="48" t="str">
        <f t="shared" si="111"/>
        <v/>
      </c>
      <c r="AW8" s="48">
        <v>1.1100000000000001</v>
      </c>
      <c r="AX8" s="48" t="str">
        <f t="shared" si="113"/>
        <v/>
      </c>
      <c r="AY8" s="41">
        <f t="shared" si="114"/>
        <v>2</v>
      </c>
      <c r="AZ8" s="42">
        <f t="shared" si="115"/>
        <v>39.000000000000014</v>
      </c>
      <c r="BA8" s="47" t="str">
        <f t="shared" si="116"/>
        <v/>
      </c>
      <c r="BB8" s="47" t="str">
        <f t="shared" si="117"/>
        <v/>
      </c>
      <c r="BC8" s="47" t="str">
        <f t="shared" si="118"/>
        <v/>
      </c>
      <c r="BD8" s="47" t="str">
        <f t="shared" si="119"/>
        <v/>
      </c>
      <c r="BE8" s="47" t="str">
        <f t="shared" si="120"/>
        <v/>
      </c>
      <c r="BF8" s="47" t="str">
        <f t="shared" si="121"/>
        <v/>
      </c>
      <c r="BG8" s="47" t="str">
        <f t="shared" si="122"/>
        <v/>
      </c>
      <c r="BH8" s="38">
        <f t="shared" si="123"/>
        <v>0</v>
      </c>
      <c r="BI8" s="39">
        <f t="shared" si="124"/>
        <v>0</v>
      </c>
      <c r="BJ8" s="48" t="str">
        <f t="shared" si="125"/>
        <v/>
      </c>
      <c r="BK8" s="48">
        <v>3.45</v>
      </c>
      <c r="BL8" s="48" t="str">
        <f t="shared" si="127"/>
        <v>X</v>
      </c>
      <c r="BM8" s="48" t="str">
        <f t="shared" si="128"/>
        <v>X</v>
      </c>
      <c r="BN8" s="48">
        <v>1.1499999999999999</v>
      </c>
      <c r="BO8" s="48" t="str">
        <f t="shared" si="130"/>
        <v/>
      </c>
      <c r="BP8" s="48" t="str">
        <f t="shared" si="131"/>
        <v/>
      </c>
      <c r="BQ8" s="41">
        <f t="shared" si="132"/>
        <v>4</v>
      </c>
      <c r="BR8" s="42">
        <f t="shared" si="133"/>
        <v>60.000000000000007</v>
      </c>
      <c r="BS8" s="47" t="str">
        <f t="shared" si="134"/>
        <v/>
      </c>
      <c r="BT8" s="47" t="str">
        <f t="shared" si="135"/>
        <v/>
      </c>
      <c r="BU8" s="47" t="str">
        <f t="shared" si="136"/>
        <v/>
      </c>
      <c r="BV8" s="47" t="str">
        <f t="shared" si="137"/>
        <v/>
      </c>
      <c r="BW8" s="47" t="str">
        <f t="shared" si="138"/>
        <v/>
      </c>
      <c r="BX8" s="47" t="str">
        <f t="shared" si="139"/>
        <v/>
      </c>
      <c r="BY8" s="47" t="str">
        <f t="shared" si="140"/>
        <v/>
      </c>
      <c r="BZ8" s="38">
        <f t="shared" si="141"/>
        <v>0</v>
      </c>
      <c r="CA8" s="39">
        <f t="shared" si="142"/>
        <v>0</v>
      </c>
      <c r="CB8" s="48" t="str">
        <f t="shared" si="143"/>
        <v/>
      </c>
      <c r="CC8" s="48" t="str">
        <f t="shared" si="144"/>
        <v/>
      </c>
      <c r="CD8" s="48" t="str">
        <f t="shared" si="145"/>
        <v/>
      </c>
      <c r="CE8" s="48" t="str">
        <f t="shared" si="146"/>
        <v/>
      </c>
      <c r="CF8" s="48" t="str">
        <f t="shared" si="147"/>
        <v/>
      </c>
      <c r="CG8" s="48" t="str">
        <f t="shared" si="148"/>
        <v/>
      </c>
      <c r="CH8" s="48" t="str">
        <f t="shared" si="149"/>
        <v/>
      </c>
      <c r="CI8" s="41">
        <f t="shared" si="150"/>
        <v>0</v>
      </c>
      <c r="CJ8" s="42">
        <f t="shared" si="151"/>
        <v>0</v>
      </c>
      <c r="CK8" s="47" t="str">
        <f t="shared" si="152"/>
        <v/>
      </c>
      <c r="CL8" s="47" t="str">
        <f t="shared" si="153"/>
        <v/>
      </c>
      <c r="CM8" s="47" t="str">
        <f t="shared" si="154"/>
        <v/>
      </c>
      <c r="CN8" s="47" t="str">
        <f t="shared" si="155"/>
        <v/>
      </c>
      <c r="CO8" s="47" t="str">
        <f t="shared" si="156"/>
        <v/>
      </c>
      <c r="CP8" s="47" t="str">
        <f t="shared" si="157"/>
        <v/>
      </c>
      <c r="CQ8" s="47" t="str">
        <f t="shared" si="158"/>
        <v/>
      </c>
      <c r="CR8" s="38">
        <f t="shared" si="159"/>
        <v>0</v>
      </c>
      <c r="CS8" s="39">
        <f t="shared" si="160"/>
        <v>0</v>
      </c>
      <c r="CT8" s="43">
        <f t="shared" si="161"/>
        <v>10</v>
      </c>
      <c r="CU8" s="44">
        <f t="shared" si="162"/>
        <v>158</v>
      </c>
    </row>
    <row r="9" spans="1:99" ht="15.75" customHeight="1">
      <c r="A9" s="50"/>
      <c r="B9" s="53" t="s">
        <v>29</v>
      </c>
      <c r="C9" s="52" t="s">
        <v>30</v>
      </c>
      <c r="D9" s="47"/>
      <c r="E9" s="47" t="str">
        <f t="shared" si="21"/>
        <v/>
      </c>
      <c r="F9" s="38">
        <f t="shared" si="69"/>
        <v>0</v>
      </c>
      <c r="G9" s="39">
        <f t="shared" si="70"/>
        <v>0</v>
      </c>
      <c r="H9" s="48" t="str">
        <f t="shared" si="71"/>
        <v/>
      </c>
      <c r="I9" s="48" t="str">
        <f t="shared" si="72"/>
        <v/>
      </c>
      <c r="J9" s="48" t="str">
        <f t="shared" si="73"/>
        <v/>
      </c>
      <c r="K9" s="48" t="str">
        <f t="shared" si="74"/>
        <v/>
      </c>
      <c r="L9" s="48" t="str">
        <f t="shared" si="75"/>
        <v/>
      </c>
      <c r="M9" s="48" t="str">
        <f t="shared" si="76"/>
        <v/>
      </c>
      <c r="N9" s="48">
        <v>2.52</v>
      </c>
      <c r="O9" s="41">
        <f t="shared" si="78"/>
        <v>2</v>
      </c>
      <c r="P9" s="42">
        <f t="shared" si="79"/>
        <v>52</v>
      </c>
      <c r="Q9" s="47" t="str">
        <f t="shared" si="80"/>
        <v>X</v>
      </c>
      <c r="R9" s="47" t="str">
        <f t="shared" si="81"/>
        <v>X</v>
      </c>
      <c r="S9" s="47" t="str">
        <f t="shared" si="82"/>
        <v/>
      </c>
      <c r="T9" s="47">
        <v>1.41</v>
      </c>
      <c r="U9" s="47" t="str">
        <f t="shared" si="84"/>
        <v>X</v>
      </c>
      <c r="V9" s="47" t="str">
        <f t="shared" si="85"/>
        <v>X</v>
      </c>
      <c r="W9" s="47" t="str">
        <f t="shared" si="86"/>
        <v/>
      </c>
      <c r="X9" s="38">
        <f t="shared" si="87"/>
        <v>1</v>
      </c>
      <c r="Y9" s="39">
        <f t="shared" si="88"/>
        <v>40.999999999999993</v>
      </c>
      <c r="Z9" s="48" t="str">
        <f t="shared" si="89"/>
        <v/>
      </c>
      <c r="AA9" s="48" t="str">
        <f t="shared" si="90"/>
        <v/>
      </c>
      <c r="AB9" s="48" t="str">
        <f t="shared" si="91"/>
        <v/>
      </c>
      <c r="AC9" s="48" t="str">
        <f t="shared" si="92"/>
        <v/>
      </c>
      <c r="AD9" s="48" t="str">
        <f t="shared" si="93"/>
        <v/>
      </c>
      <c r="AE9" s="48" t="str">
        <f t="shared" si="94"/>
        <v/>
      </c>
      <c r="AF9" s="48">
        <v>1.1399999999999999</v>
      </c>
      <c r="AG9" s="41">
        <f t="shared" si="96"/>
        <v>1</v>
      </c>
      <c r="AH9" s="42">
        <f t="shared" si="97"/>
        <v>13.999999999999989</v>
      </c>
      <c r="AI9" s="47" t="str">
        <f t="shared" si="98"/>
        <v/>
      </c>
      <c r="AJ9" s="47" t="str">
        <f t="shared" si="99"/>
        <v/>
      </c>
      <c r="AK9" s="47" t="str">
        <f t="shared" si="100"/>
        <v/>
      </c>
      <c r="AL9" s="47" t="str">
        <f t="shared" si="101"/>
        <v/>
      </c>
      <c r="AM9" s="47">
        <v>1.44</v>
      </c>
      <c r="AN9" s="47" t="str">
        <f t="shared" si="103"/>
        <v>X</v>
      </c>
      <c r="AO9" s="47" t="str">
        <f t="shared" si="104"/>
        <v>X</v>
      </c>
      <c r="AP9" s="38">
        <f t="shared" si="105"/>
        <v>1</v>
      </c>
      <c r="AQ9" s="39">
        <f t="shared" si="106"/>
        <v>43.999999999999993</v>
      </c>
      <c r="AR9" s="48" t="str">
        <f t="shared" si="107"/>
        <v/>
      </c>
      <c r="AS9" s="48" t="str">
        <f t="shared" si="108"/>
        <v/>
      </c>
      <c r="AT9" s="48" t="str">
        <f t="shared" si="109"/>
        <v/>
      </c>
      <c r="AU9" s="48" t="str">
        <f t="shared" si="110"/>
        <v/>
      </c>
      <c r="AV9" s="48" t="str">
        <f t="shared" si="111"/>
        <v/>
      </c>
      <c r="AW9" s="48" t="str">
        <f t="shared" si="112"/>
        <v/>
      </c>
      <c r="AX9" s="48" t="str">
        <f t="shared" si="113"/>
        <v/>
      </c>
      <c r="AY9" s="41">
        <f t="shared" si="114"/>
        <v>0</v>
      </c>
      <c r="AZ9" s="42">
        <f t="shared" si="115"/>
        <v>0</v>
      </c>
      <c r="BA9" s="47" t="str">
        <f t="shared" si="116"/>
        <v/>
      </c>
      <c r="BB9" s="47" t="str">
        <f t="shared" si="117"/>
        <v/>
      </c>
      <c r="BC9" s="47" t="str">
        <f t="shared" si="118"/>
        <v/>
      </c>
      <c r="BD9" s="47" t="str">
        <f t="shared" si="119"/>
        <v/>
      </c>
      <c r="BE9" s="47" t="str">
        <f t="shared" si="120"/>
        <v/>
      </c>
      <c r="BF9" s="47">
        <v>1.22</v>
      </c>
      <c r="BG9" s="47" t="str">
        <f t="shared" si="122"/>
        <v/>
      </c>
      <c r="BH9" s="38">
        <f t="shared" si="123"/>
        <v>1</v>
      </c>
      <c r="BI9" s="39">
        <f t="shared" si="124"/>
        <v>21.999999999999996</v>
      </c>
      <c r="BJ9" s="48" t="str">
        <f t="shared" si="125"/>
        <v/>
      </c>
      <c r="BK9" s="48" t="str">
        <f t="shared" si="126"/>
        <v/>
      </c>
      <c r="BL9" s="48" t="str">
        <f t="shared" si="127"/>
        <v/>
      </c>
      <c r="BM9" s="48" t="str">
        <f t="shared" si="128"/>
        <v/>
      </c>
      <c r="BN9" s="48" t="str">
        <f t="shared" si="129"/>
        <v/>
      </c>
      <c r="BO9" s="48">
        <v>2.35</v>
      </c>
      <c r="BP9" s="48">
        <v>2.4</v>
      </c>
      <c r="BQ9" s="41">
        <f t="shared" si="132"/>
        <v>4</v>
      </c>
      <c r="BR9" s="42">
        <f t="shared" si="133"/>
        <v>75</v>
      </c>
      <c r="BS9" s="47" t="str">
        <f t="shared" si="134"/>
        <v>X</v>
      </c>
      <c r="BT9" s="47" t="str">
        <f t="shared" si="135"/>
        <v/>
      </c>
      <c r="BU9" s="47" t="str">
        <f t="shared" si="136"/>
        <v/>
      </c>
      <c r="BV9" s="47" t="str">
        <f t="shared" si="137"/>
        <v/>
      </c>
      <c r="BW9" s="47" t="str">
        <f t="shared" si="138"/>
        <v/>
      </c>
      <c r="BX9" s="47" t="str">
        <f t="shared" si="139"/>
        <v/>
      </c>
      <c r="BY9" s="47" t="str">
        <f t="shared" si="140"/>
        <v/>
      </c>
      <c r="BZ9" s="38">
        <f t="shared" si="141"/>
        <v>0</v>
      </c>
      <c r="CA9" s="39">
        <f t="shared" si="142"/>
        <v>0</v>
      </c>
      <c r="CB9" s="48" t="str">
        <f t="shared" si="143"/>
        <v/>
      </c>
      <c r="CC9" s="48" t="str">
        <f t="shared" si="144"/>
        <v/>
      </c>
      <c r="CD9" s="48" t="str">
        <f t="shared" si="145"/>
        <v/>
      </c>
      <c r="CE9" s="48" t="str">
        <f t="shared" si="146"/>
        <v/>
      </c>
      <c r="CF9" s="48" t="str">
        <f t="shared" si="147"/>
        <v/>
      </c>
      <c r="CG9" s="48" t="str">
        <f t="shared" si="148"/>
        <v/>
      </c>
      <c r="CH9" s="48" t="str">
        <f t="shared" si="149"/>
        <v/>
      </c>
      <c r="CI9" s="41">
        <f t="shared" si="150"/>
        <v>0</v>
      </c>
      <c r="CJ9" s="42">
        <f t="shared" si="151"/>
        <v>0</v>
      </c>
      <c r="CK9" s="47" t="str">
        <f t="shared" si="152"/>
        <v/>
      </c>
      <c r="CL9" s="47" t="str">
        <f t="shared" si="153"/>
        <v/>
      </c>
      <c r="CM9" s="47" t="str">
        <f t="shared" si="154"/>
        <v/>
      </c>
      <c r="CN9" s="47" t="str">
        <f t="shared" si="155"/>
        <v/>
      </c>
      <c r="CO9" s="47" t="str">
        <f t="shared" si="156"/>
        <v/>
      </c>
      <c r="CP9" s="47" t="str">
        <f t="shared" si="157"/>
        <v/>
      </c>
      <c r="CQ9" s="47" t="str">
        <f t="shared" si="158"/>
        <v/>
      </c>
      <c r="CR9" s="38">
        <f t="shared" si="159"/>
        <v>0</v>
      </c>
      <c r="CS9" s="39">
        <f t="shared" si="160"/>
        <v>0</v>
      </c>
      <c r="CT9" s="43">
        <f t="shared" si="161"/>
        <v>10</v>
      </c>
      <c r="CU9" s="44">
        <f t="shared" si="162"/>
        <v>247.99999999999997</v>
      </c>
    </row>
    <row r="10" spans="1:99" ht="15.75" customHeight="1">
      <c r="A10" s="50"/>
      <c r="B10" s="53" t="s">
        <v>31</v>
      </c>
      <c r="C10" s="52">
        <v>10</v>
      </c>
      <c r="D10" s="47"/>
      <c r="E10" s="47" t="str">
        <f t="shared" si="21"/>
        <v/>
      </c>
      <c r="F10" s="38">
        <f t="shared" si="69"/>
        <v>0</v>
      </c>
      <c r="G10" s="39">
        <f t="shared" si="70"/>
        <v>0</v>
      </c>
      <c r="H10" s="48" t="str">
        <f t="shared" si="71"/>
        <v/>
      </c>
      <c r="I10" s="48" t="str">
        <f t="shared" si="72"/>
        <v/>
      </c>
      <c r="J10" s="48" t="str">
        <f t="shared" si="73"/>
        <v/>
      </c>
      <c r="K10" s="48" t="str">
        <f t="shared" si="74"/>
        <v/>
      </c>
      <c r="L10" s="48" t="str">
        <f t="shared" si="75"/>
        <v/>
      </c>
      <c r="M10" s="48" t="str">
        <f t="shared" si="76"/>
        <v/>
      </c>
      <c r="N10" s="48" t="str">
        <f t="shared" si="77"/>
        <v/>
      </c>
      <c r="O10" s="41">
        <f t="shared" si="78"/>
        <v>0</v>
      </c>
      <c r="P10" s="42">
        <f t="shared" si="79"/>
        <v>0</v>
      </c>
      <c r="Q10" s="47" t="str">
        <f t="shared" si="80"/>
        <v/>
      </c>
      <c r="R10" s="47" t="str">
        <f t="shared" si="81"/>
        <v/>
      </c>
      <c r="S10" s="47" t="str">
        <f t="shared" si="82"/>
        <v/>
      </c>
      <c r="T10" s="47" t="str">
        <f t="shared" si="83"/>
        <v/>
      </c>
      <c r="U10" s="47" t="str">
        <f t="shared" si="84"/>
        <v/>
      </c>
      <c r="V10" s="47">
        <v>2.54</v>
      </c>
      <c r="W10" s="47" t="str">
        <f t="shared" si="86"/>
        <v>X</v>
      </c>
      <c r="X10" s="38">
        <f t="shared" si="87"/>
        <v>2</v>
      </c>
      <c r="Y10" s="39">
        <f t="shared" si="88"/>
        <v>54</v>
      </c>
      <c r="Z10" s="48" t="str">
        <f t="shared" si="89"/>
        <v>X</v>
      </c>
      <c r="AA10" s="48" t="str">
        <f t="shared" si="90"/>
        <v/>
      </c>
      <c r="AB10" s="48" t="str">
        <f t="shared" si="91"/>
        <v/>
      </c>
      <c r="AC10" s="48" t="str">
        <f t="shared" si="92"/>
        <v/>
      </c>
      <c r="AD10" s="48" t="str">
        <f t="shared" si="93"/>
        <v/>
      </c>
      <c r="AE10" s="48" t="str">
        <f t="shared" si="94"/>
        <v/>
      </c>
      <c r="AF10" s="48" t="str">
        <f t="shared" si="95"/>
        <v/>
      </c>
      <c r="AG10" s="41">
        <f t="shared" si="96"/>
        <v>0</v>
      </c>
      <c r="AH10" s="42">
        <f t="shared" si="97"/>
        <v>0</v>
      </c>
      <c r="AI10" s="47" t="str">
        <f t="shared" si="98"/>
        <v/>
      </c>
      <c r="AJ10" s="47" t="str">
        <f t="shared" si="99"/>
        <v/>
      </c>
      <c r="AK10" s="47" t="str">
        <f t="shared" si="100"/>
        <v/>
      </c>
      <c r="AL10" s="47" t="str">
        <f t="shared" si="101"/>
        <v/>
      </c>
      <c r="AM10" s="47">
        <v>2.44</v>
      </c>
      <c r="AN10" s="47" t="str">
        <f t="shared" si="103"/>
        <v>X</v>
      </c>
      <c r="AO10" s="47" t="str">
        <f t="shared" si="104"/>
        <v>X</v>
      </c>
      <c r="AP10" s="38">
        <f t="shared" si="105"/>
        <v>2</v>
      </c>
      <c r="AQ10" s="39">
        <f t="shared" si="106"/>
        <v>43.999999999999993</v>
      </c>
      <c r="AR10" s="48" t="str">
        <f t="shared" si="107"/>
        <v/>
      </c>
      <c r="AS10" s="48" t="str">
        <f t="shared" si="108"/>
        <v/>
      </c>
      <c r="AT10" s="48">
        <v>1.1299999999999999</v>
      </c>
      <c r="AU10" s="48" t="str">
        <f t="shared" si="110"/>
        <v/>
      </c>
      <c r="AV10" s="48" t="str">
        <f t="shared" si="111"/>
        <v/>
      </c>
      <c r="AW10" s="48" t="str">
        <f t="shared" si="112"/>
        <v/>
      </c>
      <c r="AX10" s="48" t="str">
        <f t="shared" si="113"/>
        <v/>
      </c>
      <c r="AY10" s="41">
        <f t="shared" si="114"/>
        <v>1</v>
      </c>
      <c r="AZ10" s="42">
        <f t="shared" si="115"/>
        <v>12.999999999999989</v>
      </c>
      <c r="BA10" s="47" t="str">
        <f t="shared" si="116"/>
        <v/>
      </c>
      <c r="BB10" s="47" t="str">
        <f t="shared" si="117"/>
        <v/>
      </c>
      <c r="BC10" s="47" t="str">
        <f t="shared" si="118"/>
        <v/>
      </c>
      <c r="BD10" s="47" t="str">
        <f t="shared" si="119"/>
        <v/>
      </c>
      <c r="BE10" s="47" t="str">
        <f t="shared" si="120"/>
        <v/>
      </c>
      <c r="BF10" s="47" t="str">
        <f t="shared" si="121"/>
        <v/>
      </c>
      <c r="BG10" s="47">
        <v>3.42</v>
      </c>
      <c r="BH10" s="38">
        <f t="shared" si="123"/>
        <v>3</v>
      </c>
      <c r="BI10" s="39">
        <f t="shared" si="124"/>
        <v>41.999999999999993</v>
      </c>
      <c r="BJ10" s="48" t="str">
        <f t="shared" si="125"/>
        <v>X</v>
      </c>
      <c r="BK10" s="48" t="str">
        <f t="shared" si="126"/>
        <v>X</v>
      </c>
      <c r="BL10" s="48" t="str">
        <f t="shared" si="127"/>
        <v/>
      </c>
      <c r="BM10" s="48" t="str">
        <f t="shared" si="128"/>
        <v/>
      </c>
      <c r="BN10" s="48" t="str">
        <f t="shared" si="129"/>
        <v/>
      </c>
      <c r="BO10" s="48" t="str">
        <f t="shared" si="130"/>
        <v/>
      </c>
      <c r="BP10" s="48" t="str">
        <f t="shared" si="131"/>
        <v/>
      </c>
      <c r="BQ10" s="41">
        <f t="shared" si="132"/>
        <v>0</v>
      </c>
      <c r="BR10" s="42">
        <f t="shared" si="133"/>
        <v>0</v>
      </c>
      <c r="BS10" s="47" t="str">
        <f t="shared" si="134"/>
        <v/>
      </c>
      <c r="BT10" s="47" t="str">
        <f t="shared" si="135"/>
        <v/>
      </c>
      <c r="BU10" s="47" t="str">
        <f t="shared" si="136"/>
        <v/>
      </c>
      <c r="BV10" s="47" t="str">
        <f t="shared" si="137"/>
        <v/>
      </c>
      <c r="BW10" s="47">
        <v>1.1399999999999999</v>
      </c>
      <c r="BX10" s="47" t="str">
        <f t="shared" si="139"/>
        <v/>
      </c>
      <c r="BY10" s="47" t="str">
        <f t="shared" si="140"/>
        <v/>
      </c>
      <c r="BZ10" s="38">
        <f t="shared" si="141"/>
        <v>1</v>
      </c>
      <c r="CA10" s="39">
        <f t="shared" si="142"/>
        <v>13.999999999999989</v>
      </c>
      <c r="CB10" s="48" t="str">
        <f t="shared" si="143"/>
        <v/>
      </c>
      <c r="CC10" s="48" t="str">
        <f t="shared" si="144"/>
        <v/>
      </c>
      <c r="CD10" s="48" t="str">
        <f t="shared" si="145"/>
        <v/>
      </c>
      <c r="CE10" s="48" t="str">
        <f t="shared" si="146"/>
        <v/>
      </c>
      <c r="CF10" s="48" t="str">
        <f t="shared" si="147"/>
        <v/>
      </c>
      <c r="CG10" s="48" t="str">
        <f t="shared" si="148"/>
        <v/>
      </c>
      <c r="CH10" s="48" t="str">
        <f t="shared" si="149"/>
        <v/>
      </c>
      <c r="CI10" s="41">
        <f t="shared" si="150"/>
        <v>0</v>
      </c>
      <c r="CJ10" s="42">
        <f t="shared" si="151"/>
        <v>0</v>
      </c>
      <c r="CK10" s="47" t="str">
        <f t="shared" si="152"/>
        <v/>
      </c>
      <c r="CL10" s="47" t="str">
        <f t="shared" si="153"/>
        <v/>
      </c>
      <c r="CM10" s="47" t="str">
        <f t="shared" si="154"/>
        <v/>
      </c>
      <c r="CN10" s="47" t="str">
        <f t="shared" si="155"/>
        <v/>
      </c>
      <c r="CO10" s="47" t="str">
        <f t="shared" si="156"/>
        <v/>
      </c>
      <c r="CP10" s="47" t="str">
        <f t="shared" si="157"/>
        <v/>
      </c>
      <c r="CQ10" s="47" t="str">
        <f t="shared" si="158"/>
        <v/>
      </c>
      <c r="CR10" s="38">
        <f t="shared" si="159"/>
        <v>0</v>
      </c>
      <c r="CS10" s="39">
        <f t="shared" si="160"/>
        <v>0</v>
      </c>
      <c r="CT10" s="43">
        <f t="shared" si="161"/>
        <v>9</v>
      </c>
      <c r="CU10" s="44">
        <f t="shared" si="162"/>
        <v>166.99999999999997</v>
      </c>
    </row>
    <row r="11" spans="1:99" ht="15.75" customHeight="1">
      <c r="A11" s="50"/>
      <c r="B11" s="53" t="s">
        <v>32</v>
      </c>
      <c r="C11" s="52"/>
      <c r="D11" s="47"/>
      <c r="E11" s="47" t="str">
        <f t="shared" si="21"/>
        <v/>
      </c>
      <c r="F11" s="38">
        <f t="shared" si="69"/>
        <v>0</v>
      </c>
      <c r="G11" s="39">
        <f t="shared" si="70"/>
        <v>0</v>
      </c>
      <c r="H11" s="48" t="str">
        <f t="shared" si="71"/>
        <v/>
      </c>
      <c r="I11" s="48" t="str">
        <f t="shared" si="72"/>
        <v/>
      </c>
      <c r="J11" s="48" t="str">
        <f t="shared" si="73"/>
        <v/>
      </c>
      <c r="K11" s="48" t="str">
        <f t="shared" si="74"/>
        <v/>
      </c>
      <c r="L11" s="48" t="str">
        <f t="shared" si="75"/>
        <v/>
      </c>
      <c r="M11" s="48" t="str">
        <f t="shared" si="76"/>
        <v/>
      </c>
      <c r="N11" s="48" t="str">
        <f t="shared" si="77"/>
        <v/>
      </c>
      <c r="O11" s="41">
        <f t="shared" si="78"/>
        <v>0</v>
      </c>
      <c r="P11" s="42">
        <f t="shared" si="79"/>
        <v>0</v>
      </c>
      <c r="Q11" s="47" t="str">
        <f t="shared" si="80"/>
        <v/>
      </c>
      <c r="R11" s="47" t="str">
        <f t="shared" si="81"/>
        <v/>
      </c>
      <c r="S11" s="47" t="str">
        <f t="shared" si="82"/>
        <v/>
      </c>
      <c r="T11" s="47" t="str">
        <f t="shared" si="83"/>
        <v/>
      </c>
      <c r="U11" s="47" t="str">
        <f t="shared" si="84"/>
        <v/>
      </c>
      <c r="V11" s="47" t="str">
        <f t="shared" si="85"/>
        <v/>
      </c>
      <c r="W11" s="47" t="str">
        <f t="shared" si="86"/>
        <v/>
      </c>
      <c r="X11" s="38">
        <f t="shared" si="87"/>
        <v>0</v>
      </c>
      <c r="Y11" s="39">
        <f t="shared" si="88"/>
        <v>0</v>
      </c>
      <c r="Z11" s="48" t="str">
        <f t="shared" si="89"/>
        <v/>
      </c>
      <c r="AA11" s="48" t="str">
        <f t="shared" si="90"/>
        <v/>
      </c>
      <c r="AB11" s="48" t="str">
        <f t="shared" si="91"/>
        <v/>
      </c>
      <c r="AC11" s="48" t="str">
        <f t="shared" si="92"/>
        <v/>
      </c>
      <c r="AD11" s="48" t="str">
        <f t="shared" si="93"/>
        <v/>
      </c>
      <c r="AE11" s="48" t="str">
        <f t="shared" si="94"/>
        <v/>
      </c>
      <c r="AF11" s="48" t="str">
        <f t="shared" si="95"/>
        <v/>
      </c>
      <c r="AG11" s="41">
        <f t="shared" si="96"/>
        <v>0</v>
      </c>
      <c r="AH11" s="42">
        <f t="shared" si="97"/>
        <v>0</v>
      </c>
      <c r="AI11" s="47" t="str">
        <f t="shared" si="98"/>
        <v/>
      </c>
      <c r="AJ11" s="47" t="str">
        <f t="shared" si="99"/>
        <v/>
      </c>
      <c r="AK11" s="47" t="str">
        <f t="shared" si="100"/>
        <v/>
      </c>
      <c r="AL11" s="47" t="str">
        <f t="shared" si="101"/>
        <v/>
      </c>
      <c r="AM11" s="47" t="str">
        <f t="shared" si="102"/>
        <v/>
      </c>
      <c r="AN11" s="47" t="str">
        <f t="shared" si="103"/>
        <v/>
      </c>
      <c r="AO11" s="47" t="str">
        <f t="shared" si="104"/>
        <v/>
      </c>
      <c r="AP11" s="38">
        <f t="shared" si="105"/>
        <v>0</v>
      </c>
      <c r="AQ11" s="39">
        <f t="shared" si="106"/>
        <v>0</v>
      </c>
      <c r="AR11" s="48" t="str">
        <f t="shared" si="107"/>
        <v/>
      </c>
      <c r="AS11" s="48" t="str">
        <f t="shared" si="108"/>
        <v/>
      </c>
      <c r="AT11" s="48" t="str">
        <f t="shared" si="109"/>
        <v/>
      </c>
      <c r="AU11" s="48" t="str">
        <f t="shared" si="110"/>
        <v/>
      </c>
      <c r="AV11" s="48" t="str">
        <f t="shared" si="111"/>
        <v/>
      </c>
      <c r="AW11" s="48">
        <v>1.43</v>
      </c>
      <c r="AX11" s="48" t="str">
        <f t="shared" si="113"/>
        <v>X</v>
      </c>
      <c r="AY11" s="41">
        <f t="shared" si="114"/>
        <v>1</v>
      </c>
      <c r="AZ11" s="42">
        <f t="shared" si="115"/>
        <v>42.999999999999993</v>
      </c>
      <c r="BA11" s="47" t="str">
        <f t="shared" si="116"/>
        <v>X</v>
      </c>
      <c r="BB11" s="47" t="str">
        <f t="shared" si="117"/>
        <v/>
      </c>
      <c r="BC11" s="47" t="str">
        <f t="shared" si="118"/>
        <v/>
      </c>
      <c r="BD11" s="47" t="str">
        <f t="shared" si="119"/>
        <v/>
      </c>
      <c r="BE11" s="47" t="str">
        <f t="shared" si="120"/>
        <v/>
      </c>
      <c r="BF11" s="47" t="str">
        <f t="shared" si="121"/>
        <v/>
      </c>
      <c r="BG11" s="47" t="str">
        <f t="shared" si="122"/>
        <v/>
      </c>
      <c r="BH11" s="38">
        <f t="shared" si="123"/>
        <v>0</v>
      </c>
      <c r="BI11" s="39">
        <f t="shared" si="124"/>
        <v>0</v>
      </c>
      <c r="BJ11" s="48" t="str">
        <f t="shared" si="125"/>
        <v/>
      </c>
      <c r="BK11" s="48" t="str">
        <f t="shared" si="126"/>
        <v/>
      </c>
      <c r="BL11" s="48" t="str">
        <f t="shared" si="127"/>
        <v/>
      </c>
      <c r="BM11" s="48" t="str">
        <f t="shared" si="128"/>
        <v/>
      </c>
      <c r="BN11" s="48" t="str">
        <f t="shared" si="129"/>
        <v/>
      </c>
      <c r="BO11" s="48" t="str">
        <f t="shared" si="130"/>
        <v/>
      </c>
      <c r="BP11" s="48" t="str">
        <f t="shared" si="131"/>
        <v/>
      </c>
      <c r="BQ11" s="41">
        <f t="shared" si="132"/>
        <v>0</v>
      </c>
      <c r="BR11" s="42">
        <f t="shared" si="133"/>
        <v>0</v>
      </c>
      <c r="BS11" s="47" t="str">
        <f t="shared" si="134"/>
        <v/>
      </c>
      <c r="BT11" s="47" t="str">
        <f t="shared" si="135"/>
        <v/>
      </c>
      <c r="BU11" s="47" t="str">
        <f t="shared" si="136"/>
        <v/>
      </c>
      <c r="BV11" s="47" t="str">
        <f t="shared" si="137"/>
        <v/>
      </c>
      <c r="BW11" s="47" t="str">
        <f t="shared" si="138"/>
        <v/>
      </c>
      <c r="BX11" s="47" t="str">
        <f t="shared" si="139"/>
        <v/>
      </c>
      <c r="BY11" s="47" t="str">
        <f t="shared" si="140"/>
        <v/>
      </c>
      <c r="BZ11" s="38">
        <f t="shared" si="141"/>
        <v>0</v>
      </c>
      <c r="CA11" s="39">
        <f t="shared" si="142"/>
        <v>0</v>
      </c>
      <c r="CB11" s="48" t="str">
        <f t="shared" si="143"/>
        <v/>
      </c>
      <c r="CC11" s="48" t="str">
        <f t="shared" si="144"/>
        <v/>
      </c>
      <c r="CD11" s="48" t="str">
        <f t="shared" si="145"/>
        <v/>
      </c>
      <c r="CE11" s="48" t="str">
        <f t="shared" si="146"/>
        <v/>
      </c>
      <c r="CF11" s="48" t="str">
        <f t="shared" si="147"/>
        <v/>
      </c>
      <c r="CG11" s="48" t="str">
        <f t="shared" si="148"/>
        <v/>
      </c>
      <c r="CH11" s="48" t="str">
        <f t="shared" si="149"/>
        <v/>
      </c>
      <c r="CI11" s="41">
        <f t="shared" si="150"/>
        <v>0</v>
      </c>
      <c r="CJ11" s="42">
        <f t="shared" si="151"/>
        <v>0</v>
      </c>
      <c r="CK11" s="47" t="str">
        <f t="shared" si="152"/>
        <v/>
      </c>
      <c r="CL11" s="47" t="str">
        <f t="shared" si="153"/>
        <v/>
      </c>
      <c r="CM11" s="47" t="str">
        <f t="shared" si="154"/>
        <v/>
      </c>
      <c r="CN11" s="47" t="str">
        <f t="shared" si="155"/>
        <v/>
      </c>
      <c r="CO11" s="47" t="str">
        <f t="shared" si="156"/>
        <v/>
      </c>
      <c r="CP11" s="47" t="str">
        <f t="shared" si="157"/>
        <v/>
      </c>
      <c r="CQ11" s="47" t="str">
        <f t="shared" si="158"/>
        <v/>
      </c>
      <c r="CR11" s="38">
        <f t="shared" si="159"/>
        <v>0</v>
      </c>
      <c r="CS11" s="39">
        <f t="shared" si="160"/>
        <v>0</v>
      </c>
      <c r="CT11" s="43">
        <f t="shared" si="161"/>
        <v>1</v>
      </c>
      <c r="CU11" s="44">
        <f t="shared" si="162"/>
        <v>42.999999999999993</v>
      </c>
    </row>
    <row r="12" spans="1:99" ht="15.75" customHeight="1">
      <c r="A12" s="50"/>
      <c r="B12" s="53" t="s">
        <v>33</v>
      </c>
      <c r="C12" s="52">
        <v>10</v>
      </c>
      <c r="D12" s="47"/>
      <c r="E12" s="47" t="str">
        <f t="shared" si="21"/>
        <v/>
      </c>
      <c r="F12" s="38">
        <f t="shared" si="69"/>
        <v>0</v>
      </c>
      <c r="G12" s="39">
        <f t="shared" si="70"/>
        <v>0</v>
      </c>
      <c r="H12" s="48" t="str">
        <f t="shared" si="71"/>
        <v/>
      </c>
      <c r="I12" s="48" t="str">
        <f t="shared" si="72"/>
        <v/>
      </c>
      <c r="J12" s="48" t="str">
        <f t="shared" si="73"/>
        <v/>
      </c>
      <c r="K12" s="48" t="str">
        <f t="shared" si="74"/>
        <v/>
      </c>
      <c r="L12" s="48" t="str">
        <f t="shared" si="75"/>
        <v/>
      </c>
      <c r="M12" s="48" t="str">
        <f t="shared" si="76"/>
        <v/>
      </c>
      <c r="N12" s="48">
        <v>2.34</v>
      </c>
      <c r="O12" s="41">
        <f t="shared" si="78"/>
        <v>2</v>
      </c>
      <c r="P12" s="42">
        <f t="shared" si="79"/>
        <v>33.999999999999986</v>
      </c>
      <c r="Q12" s="47" t="str">
        <f t="shared" si="80"/>
        <v>X</v>
      </c>
      <c r="R12" s="47" t="str">
        <f t="shared" si="81"/>
        <v/>
      </c>
      <c r="S12" s="47" t="str">
        <f t="shared" si="82"/>
        <v/>
      </c>
      <c r="T12" s="47" t="str">
        <f t="shared" si="83"/>
        <v/>
      </c>
      <c r="U12" s="47" t="str">
        <f t="shared" si="84"/>
        <v/>
      </c>
      <c r="V12" s="47" t="str">
        <f t="shared" si="85"/>
        <v/>
      </c>
      <c r="W12" s="47" t="str">
        <f t="shared" si="86"/>
        <v/>
      </c>
      <c r="X12" s="38">
        <f t="shared" si="87"/>
        <v>0</v>
      </c>
      <c r="Y12" s="39">
        <f t="shared" si="88"/>
        <v>0</v>
      </c>
      <c r="Z12" s="48" t="str">
        <f t="shared" si="89"/>
        <v/>
      </c>
      <c r="AA12" s="48" t="str">
        <f t="shared" si="90"/>
        <v/>
      </c>
      <c r="AB12" s="48" t="str">
        <f t="shared" si="91"/>
        <v/>
      </c>
      <c r="AC12" s="48">
        <v>2.44</v>
      </c>
      <c r="AD12" s="48" t="str">
        <f t="shared" si="93"/>
        <v>X</v>
      </c>
      <c r="AE12" s="48" t="str">
        <f t="shared" si="94"/>
        <v>X</v>
      </c>
      <c r="AF12" s="48">
        <v>6.79</v>
      </c>
      <c r="AG12" s="41">
        <f t="shared" si="96"/>
        <v>8</v>
      </c>
      <c r="AH12" s="42">
        <f t="shared" si="97"/>
        <v>123</v>
      </c>
      <c r="AI12" s="47" t="str">
        <f t="shared" si="98"/>
        <v>X</v>
      </c>
      <c r="AJ12" s="47" t="str">
        <f t="shared" si="99"/>
        <v>X</v>
      </c>
      <c r="AK12" s="47" t="str">
        <f t="shared" si="100"/>
        <v>X</v>
      </c>
      <c r="AL12" s="47" t="str">
        <f t="shared" si="101"/>
        <v/>
      </c>
      <c r="AM12" s="47" t="str">
        <f t="shared" si="102"/>
        <v/>
      </c>
      <c r="AN12" s="47" t="str">
        <f t="shared" si="103"/>
        <v/>
      </c>
      <c r="AO12" s="47" t="str">
        <f t="shared" si="104"/>
        <v/>
      </c>
      <c r="AP12" s="38">
        <f t="shared" si="105"/>
        <v>0</v>
      </c>
      <c r="AQ12" s="39">
        <f t="shared" si="106"/>
        <v>0</v>
      </c>
      <c r="AR12" s="48" t="str">
        <f t="shared" si="107"/>
        <v/>
      </c>
      <c r="AS12" s="48" t="str">
        <f t="shared" si="108"/>
        <v/>
      </c>
      <c r="AT12" s="48" t="str">
        <f t="shared" si="109"/>
        <v/>
      </c>
      <c r="AU12" s="48" t="str">
        <f t="shared" si="110"/>
        <v/>
      </c>
      <c r="AV12" s="48" t="str">
        <f t="shared" si="111"/>
        <v/>
      </c>
      <c r="AW12" s="48">
        <v>4.7699999999999996</v>
      </c>
      <c r="AX12" s="48" t="str">
        <f t="shared" si="113"/>
        <v>X</v>
      </c>
      <c r="AY12" s="41">
        <f t="shared" si="114"/>
        <v>4</v>
      </c>
      <c r="AZ12" s="42">
        <f t="shared" si="115"/>
        <v>76.999999999999957</v>
      </c>
      <c r="BA12" s="47" t="str">
        <f t="shared" si="116"/>
        <v>X</v>
      </c>
      <c r="BB12" s="47" t="str">
        <f t="shared" si="117"/>
        <v>X</v>
      </c>
      <c r="BC12" s="47" t="str">
        <f t="shared" si="118"/>
        <v/>
      </c>
      <c r="BD12" s="47" t="str">
        <f t="shared" si="119"/>
        <v/>
      </c>
      <c r="BE12" s="47" t="str">
        <f t="shared" si="120"/>
        <v/>
      </c>
      <c r="BF12" s="47">
        <v>4.45</v>
      </c>
      <c r="BG12" s="47" t="str">
        <f t="shared" si="122"/>
        <v>X</v>
      </c>
      <c r="BH12" s="38">
        <f t="shared" si="123"/>
        <v>4</v>
      </c>
      <c r="BI12" s="39">
        <f t="shared" si="124"/>
        <v>45.000000000000014</v>
      </c>
      <c r="BJ12" s="48" t="str">
        <f t="shared" si="125"/>
        <v>X</v>
      </c>
      <c r="BK12" s="48" t="str">
        <f t="shared" si="126"/>
        <v/>
      </c>
      <c r="BL12" s="48" t="str">
        <f t="shared" si="127"/>
        <v/>
      </c>
      <c r="BM12" s="48" t="str">
        <f t="shared" si="128"/>
        <v/>
      </c>
      <c r="BN12" s="48" t="str">
        <f t="shared" si="129"/>
        <v/>
      </c>
      <c r="BO12" s="48">
        <v>4.6399999999999997</v>
      </c>
      <c r="BP12" s="48">
        <v>3.52</v>
      </c>
      <c r="BQ12" s="41">
        <f t="shared" si="132"/>
        <v>7</v>
      </c>
      <c r="BR12" s="42">
        <f t="shared" si="133"/>
        <v>115.99999999999997</v>
      </c>
      <c r="BS12" s="47" t="str">
        <f t="shared" si="134"/>
        <v>X</v>
      </c>
      <c r="BT12" s="47" t="str">
        <f t="shared" si="135"/>
        <v>X</v>
      </c>
      <c r="BU12" s="47" t="str">
        <f t="shared" si="136"/>
        <v/>
      </c>
      <c r="BV12" s="47" t="str">
        <f t="shared" si="137"/>
        <v/>
      </c>
      <c r="BW12" s="47" t="str">
        <f t="shared" si="138"/>
        <v/>
      </c>
      <c r="BX12" s="47">
        <v>3.65</v>
      </c>
      <c r="BY12" s="47" t="str">
        <f t="shared" si="140"/>
        <v>X</v>
      </c>
      <c r="BZ12" s="38">
        <f t="shared" si="141"/>
        <v>3</v>
      </c>
      <c r="CA12" s="39">
        <f t="shared" si="142"/>
        <v>64.999999999999986</v>
      </c>
      <c r="CB12" s="48" t="str">
        <f t="shared" si="143"/>
        <v>X</v>
      </c>
      <c r="CC12" s="48" t="str">
        <f t="shared" si="144"/>
        <v/>
      </c>
      <c r="CD12" s="48" t="str">
        <f t="shared" si="145"/>
        <v/>
      </c>
      <c r="CE12" s="48" t="str">
        <f t="shared" si="146"/>
        <v/>
      </c>
      <c r="CF12" s="48" t="str">
        <f t="shared" si="147"/>
        <v/>
      </c>
      <c r="CG12" s="48" t="str">
        <f t="shared" si="148"/>
        <v/>
      </c>
      <c r="CH12" s="48" t="str">
        <f t="shared" si="149"/>
        <v/>
      </c>
      <c r="CI12" s="41">
        <f t="shared" si="150"/>
        <v>0</v>
      </c>
      <c r="CJ12" s="42">
        <f t="shared" si="151"/>
        <v>0</v>
      </c>
      <c r="CK12" s="47" t="str">
        <f t="shared" si="152"/>
        <v/>
      </c>
      <c r="CL12" s="47" t="str">
        <f t="shared" si="153"/>
        <v/>
      </c>
      <c r="CM12" s="47" t="str">
        <f t="shared" si="154"/>
        <v/>
      </c>
      <c r="CN12" s="47" t="str">
        <f t="shared" si="155"/>
        <v/>
      </c>
      <c r="CO12" s="47" t="str">
        <f t="shared" si="156"/>
        <v/>
      </c>
      <c r="CP12" s="47" t="str">
        <f t="shared" si="157"/>
        <v/>
      </c>
      <c r="CQ12" s="47" t="str">
        <f t="shared" si="158"/>
        <v/>
      </c>
      <c r="CR12" s="38">
        <f t="shared" si="159"/>
        <v>0</v>
      </c>
      <c r="CS12" s="39">
        <f t="shared" si="160"/>
        <v>0</v>
      </c>
      <c r="CT12" s="43">
        <f t="shared" si="161"/>
        <v>28</v>
      </c>
      <c r="CU12" s="44">
        <f t="shared" si="162"/>
        <v>459.99999999999989</v>
      </c>
    </row>
    <row r="13" spans="1:99" ht="15.75" customHeight="1">
      <c r="A13" s="50"/>
      <c r="B13" s="53" t="s">
        <v>34</v>
      </c>
      <c r="C13" s="52"/>
      <c r="D13" s="47"/>
      <c r="E13" s="47" t="str">
        <f t="shared" si="21"/>
        <v/>
      </c>
      <c r="F13" s="38">
        <f t="shared" si="69"/>
        <v>0</v>
      </c>
      <c r="G13" s="39">
        <f t="shared" si="70"/>
        <v>0</v>
      </c>
      <c r="H13" s="48" t="str">
        <f t="shared" si="71"/>
        <v/>
      </c>
      <c r="I13" s="48" t="str">
        <f t="shared" si="72"/>
        <v/>
      </c>
      <c r="J13" s="48" t="str">
        <f t="shared" si="73"/>
        <v/>
      </c>
      <c r="K13" s="48" t="str">
        <f t="shared" si="74"/>
        <v/>
      </c>
      <c r="L13" s="48" t="str">
        <f t="shared" si="75"/>
        <v/>
      </c>
      <c r="M13" s="48" t="str">
        <f t="shared" si="76"/>
        <v/>
      </c>
      <c r="N13" s="48" t="str">
        <f t="shared" si="77"/>
        <v/>
      </c>
      <c r="O13" s="41">
        <f t="shared" si="78"/>
        <v>0</v>
      </c>
      <c r="P13" s="42">
        <f t="shared" si="79"/>
        <v>0</v>
      </c>
      <c r="Q13" s="47" t="str">
        <f t="shared" si="80"/>
        <v/>
      </c>
      <c r="R13" s="47" t="str">
        <f t="shared" si="81"/>
        <v/>
      </c>
      <c r="S13" s="47" t="str">
        <f t="shared" si="82"/>
        <v/>
      </c>
      <c r="T13" s="47">
        <v>1.34</v>
      </c>
      <c r="U13" s="47" t="str">
        <f t="shared" si="84"/>
        <v>X</v>
      </c>
      <c r="V13" s="47" t="str">
        <f t="shared" si="85"/>
        <v/>
      </c>
      <c r="W13" s="47" t="str">
        <f t="shared" si="86"/>
        <v/>
      </c>
      <c r="X13" s="38">
        <f t="shared" si="87"/>
        <v>1</v>
      </c>
      <c r="Y13" s="39">
        <f t="shared" si="88"/>
        <v>34.000000000000007</v>
      </c>
      <c r="Z13" s="48" t="str">
        <f t="shared" si="89"/>
        <v/>
      </c>
      <c r="AA13" s="48" t="str">
        <f t="shared" si="90"/>
        <v/>
      </c>
      <c r="AB13" s="48" t="str">
        <f t="shared" si="91"/>
        <v/>
      </c>
      <c r="AC13" s="48" t="str">
        <f t="shared" si="92"/>
        <v/>
      </c>
      <c r="AD13" s="48" t="str">
        <f t="shared" si="93"/>
        <v/>
      </c>
      <c r="AE13" s="48" t="str">
        <f t="shared" si="94"/>
        <v/>
      </c>
      <c r="AF13" s="48" t="str">
        <f t="shared" si="95"/>
        <v/>
      </c>
      <c r="AG13" s="41">
        <f t="shared" si="96"/>
        <v>0</v>
      </c>
      <c r="AH13" s="42">
        <f t="shared" si="97"/>
        <v>0</v>
      </c>
      <c r="AI13" s="47" t="str">
        <f t="shared" si="98"/>
        <v/>
      </c>
      <c r="AJ13" s="47" t="str">
        <f t="shared" si="99"/>
        <v/>
      </c>
      <c r="AK13" s="47" t="str">
        <f t="shared" si="100"/>
        <v/>
      </c>
      <c r="AL13" s="47" t="str">
        <f t="shared" si="101"/>
        <v/>
      </c>
      <c r="AM13" s="47">
        <v>2.2799999999999998</v>
      </c>
      <c r="AN13" s="47" t="str">
        <f t="shared" si="103"/>
        <v>X</v>
      </c>
      <c r="AO13" s="47" t="str">
        <f t="shared" si="104"/>
        <v/>
      </c>
      <c r="AP13" s="38">
        <f t="shared" si="105"/>
        <v>2</v>
      </c>
      <c r="AQ13" s="39">
        <f t="shared" si="106"/>
        <v>27.999999999999979</v>
      </c>
      <c r="AR13" s="48" t="str">
        <f t="shared" si="107"/>
        <v/>
      </c>
      <c r="AS13" s="48" t="str">
        <f t="shared" si="108"/>
        <v/>
      </c>
      <c r="AT13" s="48" t="str">
        <f t="shared" si="109"/>
        <v/>
      </c>
      <c r="AU13" s="48" t="str">
        <f t="shared" si="110"/>
        <v/>
      </c>
      <c r="AV13" s="48" t="str">
        <f t="shared" si="111"/>
        <v/>
      </c>
      <c r="AW13" s="48">
        <v>2.4900000000000002</v>
      </c>
      <c r="AX13" s="48" t="str">
        <f t="shared" si="113"/>
        <v>X</v>
      </c>
      <c r="AY13" s="41">
        <f t="shared" si="114"/>
        <v>2</v>
      </c>
      <c r="AZ13" s="42">
        <f t="shared" si="115"/>
        <v>49.000000000000021</v>
      </c>
      <c r="BA13" s="47" t="str">
        <f t="shared" si="116"/>
        <v>X</v>
      </c>
      <c r="BB13" s="47" t="str">
        <f t="shared" si="117"/>
        <v/>
      </c>
      <c r="BC13" s="47" t="str">
        <f t="shared" si="118"/>
        <v/>
      </c>
      <c r="BD13" s="47" t="str">
        <f t="shared" si="119"/>
        <v/>
      </c>
      <c r="BE13" s="47" t="str">
        <f t="shared" si="120"/>
        <v/>
      </c>
      <c r="BF13" s="47" t="str">
        <f t="shared" si="121"/>
        <v/>
      </c>
      <c r="BG13" s="47" t="str">
        <f t="shared" si="122"/>
        <v/>
      </c>
      <c r="BH13" s="38">
        <f t="shared" si="123"/>
        <v>0</v>
      </c>
      <c r="BI13" s="39">
        <f t="shared" si="124"/>
        <v>0</v>
      </c>
      <c r="BJ13" s="48" t="str">
        <f t="shared" si="125"/>
        <v/>
      </c>
      <c r="BK13" s="48" t="str">
        <f t="shared" si="126"/>
        <v/>
      </c>
      <c r="BL13" s="48" t="str">
        <f t="shared" si="127"/>
        <v/>
      </c>
      <c r="BM13" s="48" t="str">
        <f t="shared" si="128"/>
        <v/>
      </c>
      <c r="BN13" s="48">
        <v>4.5999999999999996</v>
      </c>
      <c r="BO13" s="48" t="str">
        <f t="shared" si="130"/>
        <v>X</v>
      </c>
      <c r="BP13" s="48" t="str">
        <f t="shared" si="131"/>
        <v>X</v>
      </c>
      <c r="BQ13" s="41">
        <f t="shared" si="132"/>
        <v>4</v>
      </c>
      <c r="BR13" s="42">
        <f t="shared" si="133"/>
        <v>59.999999999999964</v>
      </c>
      <c r="BS13" s="47" t="str">
        <f t="shared" si="134"/>
        <v/>
      </c>
      <c r="BT13" s="47" t="str">
        <f t="shared" si="135"/>
        <v/>
      </c>
      <c r="BU13" s="47" t="str">
        <f t="shared" si="136"/>
        <v/>
      </c>
      <c r="BV13" s="47" t="str">
        <f t="shared" si="137"/>
        <v/>
      </c>
      <c r="BW13" s="47" t="str">
        <f t="shared" si="138"/>
        <v/>
      </c>
      <c r="BX13" s="47" t="str">
        <f t="shared" si="139"/>
        <v/>
      </c>
      <c r="BY13" s="47" t="str">
        <f t="shared" si="140"/>
        <v/>
      </c>
      <c r="BZ13" s="38">
        <f t="shared" si="141"/>
        <v>0</v>
      </c>
      <c r="CA13" s="39">
        <f t="shared" si="142"/>
        <v>0</v>
      </c>
      <c r="CB13" s="48" t="str">
        <f t="shared" si="143"/>
        <v/>
      </c>
      <c r="CC13" s="48" t="str">
        <f t="shared" si="144"/>
        <v/>
      </c>
      <c r="CD13" s="48" t="str">
        <f t="shared" si="145"/>
        <v/>
      </c>
      <c r="CE13" s="48" t="str">
        <f t="shared" si="146"/>
        <v/>
      </c>
      <c r="CF13" s="48" t="str">
        <f t="shared" si="147"/>
        <v/>
      </c>
      <c r="CG13" s="48" t="str">
        <f t="shared" si="148"/>
        <v/>
      </c>
      <c r="CH13" s="48" t="str">
        <f t="shared" si="149"/>
        <v/>
      </c>
      <c r="CI13" s="41">
        <f t="shared" si="150"/>
        <v>0</v>
      </c>
      <c r="CJ13" s="42">
        <f t="shared" si="151"/>
        <v>0</v>
      </c>
      <c r="CK13" s="47" t="str">
        <f t="shared" si="152"/>
        <v/>
      </c>
      <c r="CL13" s="47" t="str">
        <f t="shared" si="153"/>
        <v/>
      </c>
      <c r="CM13" s="47" t="str">
        <f t="shared" si="154"/>
        <v/>
      </c>
      <c r="CN13" s="47" t="str">
        <f t="shared" si="155"/>
        <v/>
      </c>
      <c r="CO13" s="47" t="str">
        <f t="shared" si="156"/>
        <v/>
      </c>
      <c r="CP13" s="47" t="str">
        <f t="shared" si="157"/>
        <v/>
      </c>
      <c r="CQ13" s="47" t="str">
        <f t="shared" si="158"/>
        <v/>
      </c>
      <c r="CR13" s="38">
        <f t="shared" si="159"/>
        <v>0</v>
      </c>
      <c r="CS13" s="39">
        <f t="shared" si="160"/>
        <v>0</v>
      </c>
      <c r="CT13" s="43">
        <f t="shared" si="161"/>
        <v>9</v>
      </c>
      <c r="CU13" s="44">
        <f t="shared" si="162"/>
        <v>170.99999999999997</v>
      </c>
    </row>
    <row r="14" spans="1:99" ht="15.75" customHeight="1">
      <c r="A14" s="50"/>
      <c r="B14" s="53" t="s">
        <v>35</v>
      </c>
      <c r="C14" s="52"/>
      <c r="D14" s="47"/>
      <c r="E14" s="47" t="str">
        <f t="shared" si="21"/>
        <v/>
      </c>
      <c r="F14" s="38">
        <f t="shared" si="69"/>
        <v>0</v>
      </c>
      <c r="G14" s="39">
        <f t="shared" si="70"/>
        <v>0</v>
      </c>
      <c r="H14" s="48" t="str">
        <f t="shared" si="71"/>
        <v/>
      </c>
      <c r="I14" s="48" t="str">
        <f t="shared" si="72"/>
        <v/>
      </c>
      <c r="J14" s="48" t="str">
        <f t="shared" si="73"/>
        <v/>
      </c>
      <c r="K14" s="48" t="str">
        <f t="shared" si="74"/>
        <v/>
      </c>
      <c r="L14" s="48" t="str">
        <f t="shared" si="75"/>
        <v/>
      </c>
      <c r="M14" s="48" t="str">
        <f t="shared" si="76"/>
        <v/>
      </c>
      <c r="N14" s="48" t="str">
        <f t="shared" si="77"/>
        <v/>
      </c>
      <c r="O14" s="41">
        <f t="shared" si="78"/>
        <v>0</v>
      </c>
      <c r="P14" s="42">
        <f t="shared" si="79"/>
        <v>0</v>
      </c>
      <c r="Q14" s="47" t="str">
        <f t="shared" si="80"/>
        <v/>
      </c>
      <c r="R14" s="47" t="str">
        <f t="shared" si="81"/>
        <v/>
      </c>
      <c r="S14" s="47" t="str">
        <f t="shared" si="82"/>
        <v/>
      </c>
      <c r="T14" s="47" t="str">
        <f t="shared" si="83"/>
        <v/>
      </c>
      <c r="U14" s="47" t="str">
        <f t="shared" si="84"/>
        <v/>
      </c>
      <c r="V14" s="47" t="str">
        <f t="shared" si="85"/>
        <v/>
      </c>
      <c r="W14" s="47" t="str">
        <f t="shared" si="86"/>
        <v/>
      </c>
      <c r="X14" s="38">
        <f t="shared" si="87"/>
        <v>0</v>
      </c>
      <c r="Y14" s="39">
        <f t="shared" si="88"/>
        <v>0</v>
      </c>
      <c r="Z14" s="48" t="str">
        <f t="shared" si="89"/>
        <v/>
      </c>
      <c r="AA14" s="48" t="str">
        <f t="shared" si="90"/>
        <v/>
      </c>
      <c r="AB14" s="48" t="str">
        <f t="shared" si="91"/>
        <v/>
      </c>
      <c r="AC14" s="48" t="str">
        <f t="shared" si="92"/>
        <v/>
      </c>
      <c r="AD14" s="48" t="str">
        <f t="shared" si="93"/>
        <v/>
      </c>
      <c r="AE14" s="48" t="str">
        <f t="shared" si="94"/>
        <v/>
      </c>
      <c r="AF14" s="48" t="str">
        <f t="shared" si="95"/>
        <v/>
      </c>
      <c r="AG14" s="41">
        <f t="shared" si="96"/>
        <v>0</v>
      </c>
      <c r="AH14" s="42">
        <f t="shared" si="97"/>
        <v>0</v>
      </c>
      <c r="AI14" s="47" t="str">
        <f t="shared" si="98"/>
        <v/>
      </c>
      <c r="AJ14" s="47" t="str">
        <f t="shared" si="99"/>
        <v/>
      </c>
      <c r="AK14" s="47" t="str">
        <f t="shared" si="100"/>
        <v/>
      </c>
      <c r="AL14" s="47" t="str">
        <f t="shared" si="101"/>
        <v/>
      </c>
      <c r="AM14" s="47" t="str">
        <f t="shared" si="102"/>
        <v/>
      </c>
      <c r="AN14" s="47" t="str">
        <f t="shared" si="103"/>
        <v/>
      </c>
      <c r="AO14" s="47" t="str">
        <f t="shared" si="104"/>
        <v/>
      </c>
      <c r="AP14" s="38">
        <f t="shared" si="105"/>
        <v>0</v>
      </c>
      <c r="AQ14" s="39">
        <f t="shared" si="106"/>
        <v>0</v>
      </c>
      <c r="AR14" s="48" t="str">
        <f t="shared" si="107"/>
        <v/>
      </c>
      <c r="AS14" s="48" t="str">
        <f t="shared" si="108"/>
        <v/>
      </c>
      <c r="AT14" s="48" t="str">
        <f t="shared" si="109"/>
        <v/>
      </c>
      <c r="AU14" s="48" t="str">
        <f t="shared" si="110"/>
        <v/>
      </c>
      <c r="AV14" s="48" t="str">
        <f t="shared" si="111"/>
        <v/>
      </c>
      <c r="AW14" s="48" t="str">
        <f t="shared" si="112"/>
        <v/>
      </c>
      <c r="AX14" s="48" t="str">
        <f t="shared" si="113"/>
        <v/>
      </c>
      <c r="AY14" s="41">
        <f t="shared" si="114"/>
        <v>0</v>
      </c>
      <c r="AZ14" s="42">
        <f t="shared" si="115"/>
        <v>0</v>
      </c>
      <c r="BA14" s="47" t="str">
        <f t="shared" si="116"/>
        <v/>
      </c>
      <c r="BB14" s="47" t="str">
        <f t="shared" si="117"/>
        <v/>
      </c>
      <c r="BC14" s="47" t="str">
        <f t="shared" si="118"/>
        <v/>
      </c>
      <c r="BD14" s="47" t="str">
        <f t="shared" si="119"/>
        <v/>
      </c>
      <c r="BE14" s="47" t="str">
        <f t="shared" si="120"/>
        <v/>
      </c>
      <c r="BF14" s="47" t="str">
        <f t="shared" si="121"/>
        <v/>
      </c>
      <c r="BG14" s="47" t="str">
        <f t="shared" si="122"/>
        <v/>
      </c>
      <c r="BH14" s="38">
        <f t="shared" si="123"/>
        <v>0</v>
      </c>
      <c r="BI14" s="39">
        <f t="shared" si="124"/>
        <v>0</v>
      </c>
      <c r="BJ14" s="48" t="str">
        <f t="shared" si="125"/>
        <v/>
      </c>
      <c r="BK14" s="48" t="str">
        <f t="shared" si="126"/>
        <v/>
      </c>
      <c r="BL14" s="48" t="str">
        <f t="shared" si="127"/>
        <v/>
      </c>
      <c r="BM14" s="48" t="str">
        <f t="shared" si="128"/>
        <v/>
      </c>
      <c r="BN14" s="48" t="str">
        <f t="shared" si="129"/>
        <v/>
      </c>
      <c r="BO14" s="48" t="str">
        <f t="shared" si="130"/>
        <v/>
      </c>
      <c r="BP14" s="48" t="str">
        <f t="shared" si="131"/>
        <v/>
      </c>
      <c r="BQ14" s="41">
        <f t="shared" si="132"/>
        <v>0</v>
      </c>
      <c r="BR14" s="42">
        <f t="shared" si="133"/>
        <v>0</v>
      </c>
      <c r="BS14" s="47" t="str">
        <f t="shared" si="134"/>
        <v/>
      </c>
      <c r="BT14" s="47" t="str">
        <f t="shared" si="135"/>
        <v/>
      </c>
      <c r="BU14" s="47" t="str">
        <f t="shared" si="136"/>
        <v/>
      </c>
      <c r="BV14" s="47" t="str">
        <f t="shared" si="137"/>
        <v/>
      </c>
      <c r="BW14" s="47" t="str">
        <f t="shared" si="138"/>
        <v/>
      </c>
      <c r="BX14" s="47" t="str">
        <f t="shared" si="139"/>
        <v/>
      </c>
      <c r="BY14" s="47" t="str">
        <f t="shared" si="140"/>
        <v/>
      </c>
      <c r="BZ14" s="38">
        <f t="shared" si="141"/>
        <v>0</v>
      </c>
      <c r="CA14" s="39">
        <f t="shared" si="142"/>
        <v>0</v>
      </c>
      <c r="CB14" s="48" t="str">
        <f t="shared" si="143"/>
        <v/>
      </c>
      <c r="CC14" s="48" t="str">
        <f t="shared" si="144"/>
        <v/>
      </c>
      <c r="CD14" s="48" t="str">
        <f t="shared" si="145"/>
        <v/>
      </c>
      <c r="CE14" s="48" t="str">
        <f t="shared" si="146"/>
        <v/>
      </c>
      <c r="CF14" s="48" t="str">
        <f t="shared" si="147"/>
        <v/>
      </c>
      <c r="CG14" s="48" t="str">
        <f t="shared" si="148"/>
        <v/>
      </c>
      <c r="CH14" s="48" t="str">
        <f t="shared" si="149"/>
        <v/>
      </c>
      <c r="CI14" s="41">
        <f t="shared" si="150"/>
        <v>0</v>
      </c>
      <c r="CJ14" s="42">
        <f t="shared" si="151"/>
        <v>0</v>
      </c>
      <c r="CK14" s="47" t="str">
        <f t="shared" si="152"/>
        <v/>
      </c>
      <c r="CL14" s="47" t="str">
        <f t="shared" si="153"/>
        <v/>
      </c>
      <c r="CM14" s="47" t="str">
        <f t="shared" si="154"/>
        <v/>
      </c>
      <c r="CN14" s="47" t="str">
        <f t="shared" si="155"/>
        <v/>
      </c>
      <c r="CO14" s="47" t="str">
        <f t="shared" si="156"/>
        <v/>
      </c>
      <c r="CP14" s="47" t="str">
        <f t="shared" si="157"/>
        <v/>
      </c>
      <c r="CQ14" s="47" t="str">
        <f t="shared" si="158"/>
        <v/>
      </c>
      <c r="CR14" s="38">
        <f t="shared" si="159"/>
        <v>0</v>
      </c>
      <c r="CS14" s="39">
        <f t="shared" si="160"/>
        <v>0</v>
      </c>
      <c r="CT14" s="43">
        <f t="shared" si="161"/>
        <v>0</v>
      </c>
      <c r="CU14" s="44">
        <f t="shared" si="162"/>
        <v>0</v>
      </c>
    </row>
    <row r="15" spans="1:99" ht="15.75" customHeight="1">
      <c r="A15" s="50"/>
      <c r="B15" s="53" t="s">
        <v>36</v>
      </c>
      <c r="C15" s="52"/>
      <c r="D15" s="47"/>
      <c r="E15" s="47" t="str">
        <f t="shared" si="21"/>
        <v/>
      </c>
      <c r="F15" s="38">
        <f t="shared" si="69"/>
        <v>0</v>
      </c>
      <c r="G15" s="39">
        <f t="shared" si="70"/>
        <v>0</v>
      </c>
      <c r="H15" s="48" t="str">
        <f t="shared" si="71"/>
        <v/>
      </c>
      <c r="I15" s="48" t="str">
        <f t="shared" si="72"/>
        <v/>
      </c>
      <c r="J15" s="48">
        <v>2.2999999999999998</v>
      </c>
      <c r="K15" s="48" t="s">
        <v>134</v>
      </c>
      <c r="L15" s="48" t="str">
        <f t="shared" si="75"/>
        <v/>
      </c>
      <c r="M15" s="48" t="str">
        <f t="shared" si="76"/>
        <v/>
      </c>
      <c r="N15" s="48" t="str">
        <f t="shared" si="77"/>
        <v/>
      </c>
      <c r="O15" s="41">
        <f t="shared" si="78"/>
        <v>2</v>
      </c>
      <c r="P15" s="42">
        <f t="shared" si="79"/>
        <v>29.999999999999982</v>
      </c>
      <c r="Q15" s="47" t="str">
        <f t="shared" si="80"/>
        <v/>
      </c>
      <c r="R15" s="47" t="str">
        <f t="shared" si="81"/>
        <v/>
      </c>
      <c r="S15" s="47" t="str">
        <f t="shared" si="82"/>
        <v/>
      </c>
      <c r="T15" s="47">
        <v>1.25</v>
      </c>
      <c r="U15" s="47" t="str">
        <f t="shared" si="84"/>
        <v/>
      </c>
      <c r="V15" s="47">
        <v>2.21</v>
      </c>
      <c r="W15" s="47" t="str">
        <f t="shared" si="86"/>
        <v/>
      </c>
      <c r="X15" s="38">
        <f t="shared" si="87"/>
        <v>3</v>
      </c>
      <c r="Y15" s="39">
        <f t="shared" si="88"/>
        <v>46</v>
      </c>
      <c r="Z15" s="48" t="str">
        <f t="shared" si="89"/>
        <v/>
      </c>
      <c r="AA15" s="48" t="str">
        <f t="shared" si="90"/>
        <v/>
      </c>
      <c r="AB15" s="48" t="str">
        <f t="shared" si="91"/>
        <v/>
      </c>
      <c r="AC15" s="48" t="str">
        <f t="shared" si="92"/>
        <v/>
      </c>
      <c r="AD15" s="48" t="str">
        <f t="shared" si="93"/>
        <v/>
      </c>
      <c r="AE15" s="48" t="str">
        <f t="shared" si="94"/>
        <v/>
      </c>
      <c r="AF15" s="48" t="str">
        <f t="shared" si="95"/>
        <v/>
      </c>
      <c r="AG15" s="41">
        <f t="shared" si="96"/>
        <v>0</v>
      </c>
      <c r="AH15" s="42">
        <f t="shared" si="97"/>
        <v>0</v>
      </c>
      <c r="AI15" s="47">
        <v>1.26</v>
      </c>
      <c r="AJ15" s="47" t="str">
        <f t="shared" si="99"/>
        <v>X</v>
      </c>
      <c r="AK15" s="47" t="str">
        <f t="shared" si="100"/>
        <v/>
      </c>
      <c r="AL15" s="47" t="str">
        <f t="shared" si="101"/>
        <v/>
      </c>
      <c r="AM15" s="47">
        <v>1.2</v>
      </c>
      <c r="AN15" s="47" t="str">
        <f t="shared" si="103"/>
        <v/>
      </c>
      <c r="AO15" s="47" t="str">
        <f t="shared" si="104"/>
        <v/>
      </c>
      <c r="AP15" s="38">
        <f t="shared" si="105"/>
        <v>2</v>
      </c>
      <c r="AQ15" s="39">
        <f t="shared" si="106"/>
        <v>46</v>
      </c>
      <c r="AR15" s="48" t="str">
        <f t="shared" si="107"/>
        <v/>
      </c>
      <c r="AS15" s="48" t="str">
        <f t="shared" si="108"/>
        <v/>
      </c>
      <c r="AT15" s="48" t="str">
        <f t="shared" si="109"/>
        <v/>
      </c>
      <c r="AU15" s="48" t="str">
        <f t="shared" si="110"/>
        <v/>
      </c>
      <c r="AV15" s="48" t="str">
        <f t="shared" si="111"/>
        <v/>
      </c>
      <c r="AW15" s="48" t="str">
        <f t="shared" si="112"/>
        <v/>
      </c>
      <c r="AX15" s="48" t="str">
        <f t="shared" si="113"/>
        <v/>
      </c>
      <c r="AY15" s="41">
        <f t="shared" si="114"/>
        <v>0</v>
      </c>
      <c r="AZ15" s="42">
        <f t="shared" si="115"/>
        <v>0</v>
      </c>
      <c r="BA15" s="47" t="str">
        <f t="shared" si="116"/>
        <v/>
      </c>
      <c r="BB15" s="47" t="str">
        <f t="shared" si="117"/>
        <v/>
      </c>
      <c r="BC15" s="47" t="str">
        <f t="shared" si="118"/>
        <v/>
      </c>
      <c r="BD15" s="47" t="str">
        <f t="shared" si="119"/>
        <v/>
      </c>
      <c r="BE15" s="47" t="str">
        <f t="shared" si="120"/>
        <v/>
      </c>
      <c r="BF15" s="47" t="str">
        <f t="shared" si="121"/>
        <v/>
      </c>
      <c r="BG15" s="47" t="str">
        <f t="shared" si="122"/>
        <v/>
      </c>
      <c r="BH15" s="38">
        <f t="shared" si="123"/>
        <v>0</v>
      </c>
      <c r="BI15" s="39">
        <f t="shared" si="124"/>
        <v>0</v>
      </c>
      <c r="BJ15" s="48" t="str">
        <f t="shared" si="125"/>
        <v/>
      </c>
      <c r="BK15" s="48" t="str">
        <f t="shared" si="126"/>
        <v/>
      </c>
      <c r="BL15" s="48" t="str">
        <f t="shared" si="127"/>
        <v/>
      </c>
      <c r="BM15" s="48" t="str">
        <f t="shared" si="128"/>
        <v/>
      </c>
      <c r="BN15" s="48" t="str">
        <f t="shared" si="129"/>
        <v/>
      </c>
      <c r="BO15" s="48" t="str">
        <f t="shared" si="130"/>
        <v/>
      </c>
      <c r="BP15" s="48" t="str">
        <f t="shared" si="131"/>
        <v/>
      </c>
      <c r="BQ15" s="41">
        <f t="shared" si="132"/>
        <v>0</v>
      </c>
      <c r="BR15" s="42">
        <f t="shared" si="133"/>
        <v>0</v>
      </c>
      <c r="BS15" s="47" t="str">
        <f t="shared" si="134"/>
        <v/>
      </c>
      <c r="BT15" s="47" t="str">
        <f t="shared" si="135"/>
        <v/>
      </c>
      <c r="BU15" s="47" t="str">
        <f t="shared" si="136"/>
        <v/>
      </c>
      <c r="BV15" s="47" t="str">
        <f t="shared" si="137"/>
        <v/>
      </c>
      <c r="BW15" s="47">
        <v>2.46</v>
      </c>
      <c r="BX15" s="47" t="str">
        <f t="shared" si="139"/>
        <v>X</v>
      </c>
      <c r="BY15" s="47" t="str">
        <f t="shared" si="140"/>
        <v>X</v>
      </c>
      <c r="BZ15" s="38">
        <f t="shared" si="141"/>
        <v>2</v>
      </c>
      <c r="CA15" s="39">
        <f t="shared" si="142"/>
        <v>46</v>
      </c>
      <c r="CB15" s="48" t="str">
        <f t="shared" si="143"/>
        <v/>
      </c>
      <c r="CC15" s="48" t="str">
        <f t="shared" si="144"/>
        <v/>
      </c>
      <c r="CD15" s="48" t="str">
        <f t="shared" si="145"/>
        <v/>
      </c>
      <c r="CE15" s="48" t="str">
        <f t="shared" si="146"/>
        <v/>
      </c>
      <c r="CF15" s="48" t="str">
        <f t="shared" si="147"/>
        <v/>
      </c>
      <c r="CG15" s="48" t="str">
        <f t="shared" si="148"/>
        <v/>
      </c>
      <c r="CH15" s="48" t="str">
        <f t="shared" si="149"/>
        <v/>
      </c>
      <c r="CI15" s="41">
        <f t="shared" si="150"/>
        <v>0</v>
      </c>
      <c r="CJ15" s="42">
        <f t="shared" si="151"/>
        <v>0</v>
      </c>
      <c r="CK15" s="47" t="str">
        <f t="shared" si="152"/>
        <v/>
      </c>
      <c r="CL15" s="47" t="str">
        <f t="shared" si="153"/>
        <v/>
      </c>
      <c r="CM15" s="47" t="str">
        <f t="shared" si="154"/>
        <v/>
      </c>
      <c r="CN15" s="47" t="str">
        <f t="shared" si="155"/>
        <v/>
      </c>
      <c r="CO15" s="47" t="str">
        <f t="shared" si="156"/>
        <v/>
      </c>
      <c r="CP15" s="47" t="str">
        <f t="shared" si="157"/>
        <v/>
      </c>
      <c r="CQ15" s="47" t="str">
        <f t="shared" si="158"/>
        <v/>
      </c>
      <c r="CR15" s="38">
        <f t="shared" si="159"/>
        <v>0</v>
      </c>
      <c r="CS15" s="39">
        <f t="shared" si="160"/>
        <v>0</v>
      </c>
      <c r="CT15" s="43">
        <f t="shared" si="161"/>
        <v>9</v>
      </c>
      <c r="CU15" s="44">
        <f t="shared" si="162"/>
        <v>168</v>
      </c>
    </row>
    <row r="16" spans="1:99" ht="15.75" customHeight="1">
      <c r="A16" s="50"/>
      <c r="B16" s="53" t="s">
        <v>37</v>
      </c>
      <c r="C16" s="52"/>
      <c r="D16" s="47"/>
      <c r="E16" s="47" t="str">
        <f t="shared" si="21"/>
        <v/>
      </c>
      <c r="F16" s="38">
        <f t="shared" si="69"/>
        <v>0</v>
      </c>
      <c r="G16" s="39">
        <f t="shared" si="70"/>
        <v>0</v>
      </c>
      <c r="H16" s="48" t="str">
        <f t="shared" si="71"/>
        <v/>
      </c>
      <c r="I16" s="48" t="str">
        <f t="shared" si="72"/>
        <v/>
      </c>
      <c r="J16" s="48" t="str">
        <f t="shared" si="73"/>
        <v/>
      </c>
      <c r="K16" s="48" t="str">
        <f t="shared" si="74"/>
        <v/>
      </c>
      <c r="L16" s="48" t="str">
        <f t="shared" si="75"/>
        <v/>
      </c>
      <c r="M16" s="48" t="str">
        <f t="shared" si="76"/>
        <v/>
      </c>
      <c r="N16" s="48" t="str">
        <f t="shared" si="77"/>
        <v/>
      </c>
      <c r="O16" s="41">
        <f t="shared" si="78"/>
        <v>0</v>
      </c>
      <c r="P16" s="42">
        <f t="shared" si="79"/>
        <v>0</v>
      </c>
      <c r="Q16" s="47" t="str">
        <f t="shared" si="80"/>
        <v/>
      </c>
      <c r="R16" s="47" t="str">
        <f t="shared" si="81"/>
        <v/>
      </c>
      <c r="S16" s="47" t="str">
        <f t="shared" si="82"/>
        <v/>
      </c>
      <c r="T16" s="47" t="str">
        <f t="shared" si="83"/>
        <v/>
      </c>
      <c r="U16" s="47" t="str">
        <f t="shared" si="84"/>
        <v/>
      </c>
      <c r="V16" s="47" t="str">
        <f t="shared" si="85"/>
        <v/>
      </c>
      <c r="W16" s="47" t="str">
        <f t="shared" si="86"/>
        <v/>
      </c>
      <c r="X16" s="38">
        <f t="shared" si="87"/>
        <v>0</v>
      </c>
      <c r="Y16" s="39">
        <f t="shared" si="88"/>
        <v>0</v>
      </c>
      <c r="Z16" s="48" t="str">
        <f t="shared" si="89"/>
        <v/>
      </c>
      <c r="AA16" s="48" t="str">
        <f t="shared" si="90"/>
        <v/>
      </c>
      <c r="AB16" s="48" t="str">
        <f t="shared" si="91"/>
        <v/>
      </c>
      <c r="AC16" s="48" t="str">
        <f t="shared" si="92"/>
        <v/>
      </c>
      <c r="AD16" s="48" t="str">
        <f t="shared" si="93"/>
        <v/>
      </c>
      <c r="AE16" s="48" t="str">
        <f t="shared" si="94"/>
        <v/>
      </c>
      <c r="AF16" s="48" t="str">
        <f t="shared" si="95"/>
        <v/>
      </c>
      <c r="AG16" s="41">
        <f t="shared" si="96"/>
        <v>0</v>
      </c>
      <c r="AH16" s="42">
        <f t="shared" si="97"/>
        <v>0</v>
      </c>
      <c r="AI16" s="47" t="str">
        <f t="shared" si="98"/>
        <v/>
      </c>
      <c r="AJ16" s="47" t="str">
        <f t="shared" si="99"/>
        <v/>
      </c>
      <c r="AK16" s="47" t="str">
        <f t="shared" si="100"/>
        <v/>
      </c>
      <c r="AL16" s="47" t="str">
        <f t="shared" si="101"/>
        <v/>
      </c>
      <c r="AM16" s="47" t="str">
        <f t="shared" si="102"/>
        <v/>
      </c>
      <c r="AN16" s="47" t="str">
        <f t="shared" si="103"/>
        <v/>
      </c>
      <c r="AO16" s="47" t="str">
        <f t="shared" si="104"/>
        <v/>
      </c>
      <c r="AP16" s="38">
        <f t="shared" si="105"/>
        <v>0</v>
      </c>
      <c r="AQ16" s="39">
        <f t="shared" si="106"/>
        <v>0</v>
      </c>
      <c r="AR16" s="48" t="str">
        <f t="shared" si="107"/>
        <v/>
      </c>
      <c r="AS16" s="48" t="str">
        <f t="shared" si="108"/>
        <v/>
      </c>
      <c r="AT16" s="48" t="str">
        <f t="shared" si="109"/>
        <v/>
      </c>
      <c r="AU16" s="48" t="str">
        <f t="shared" si="110"/>
        <v/>
      </c>
      <c r="AV16" s="48" t="str">
        <f t="shared" si="111"/>
        <v/>
      </c>
      <c r="AW16" s="48">
        <v>1.32</v>
      </c>
      <c r="AX16" s="48" t="str">
        <f t="shared" si="113"/>
        <v>X</v>
      </c>
      <c r="AY16" s="41">
        <f t="shared" si="114"/>
        <v>1</v>
      </c>
      <c r="AZ16" s="42">
        <f t="shared" si="115"/>
        <v>32.000000000000007</v>
      </c>
      <c r="BA16" s="47" t="str">
        <f t="shared" si="116"/>
        <v/>
      </c>
      <c r="BB16" s="47" t="str">
        <f t="shared" si="117"/>
        <v/>
      </c>
      <c r="BC16" s="47" t="str">
        <f t="shared" si="118"/>
        <v/>
      </c>
      <c r="BD16" s="47" t="str">
        <f t="shared" si="119"/>
        <v/>
      </c>
      <c r="BE16" s="47" t="str">
        <f t="shared" si="120"/>
        <v/>
      </c>
      <c r="BF16" s="47" t="str">
        <f t="shared" si="121"/>
        <v/>
      </c>
      <c r="BG16" s="47" t="str">
        <f t="shared" si="122"/>
        <v/>
      </c>
      <c r="BH16" s="38">
        <f t="shared" si="123"/>
        <v>0</v>
      </c>
      <c r="BI16" s="39">
        <f t="shared" si="124"/>
        <v>0</v>
      </c>
      <c r="BJ16" s="48" t="str">
        <f t="shared" si="125"/>
        <v/>
      </c>
      <c r="BK16" s="48" t="str">
        <f t="shared" si="126"/>
        <v/>
      </c>
      <c r="BL16" s="48" t="str">
        <f t="shared" si="127"/>
        <v/>
      </c>
      <c r="BM16" s="48" t="str">
        <f t="shared" si="128"/>
        <v/>
      </c>
      <c r="BN16" s="48" t="str">
        <f t="shared" si="129"/>
        <v/>
      </c>
      <c r="BO16" s="48" t="str">
        <f t="shared" si="130"/>
        <v/>
      </c>
      <c r="BP16" s="48" t="str">
        <f t="shared" si="131"/>
        <v/>
      </c>
      <c r="BQ16" s="41">
        <f t="shared" si="132"/>
        <v>0</v>
      </c>
      <c r="BR16" s="42">
        <f t="shared" si="133"/>
        <v>0</v>
      </c>
      <c r="BS16" s="47" t="str">
        <f t="shared" si="134"/>
        <v/>
      </c>
      <c r="BT16" s="47" t="str">
        <f t="shared" si="135"/>
        <v/>
      </c>
      <c r="BU16" s="47" t="str">
        <f t="shared" si="136"/>
        <v/>
      </c>
      <c r="BV16" s="47" t="str">
        <f t="shared" si="137"/>
        <v/>
      </c>
      <c r="BW16" s="47" t="str">
        <f t="shared" si="138"/>
        <v/>
      </c>
      <c r="BX16" s="47" t="str">
        <f t="shared" si="139"/>
        <v/>
      </c>
      <c r="BY16" s="47" t="str">
        <f t="shared" si="140"/>
        <v/>
      </c>
      <c r="BZ16" s="38">
        <f t="shared" si="141"/>
        <v>0</v>
      </c>
      <c r="CA16" s="39">
        <f t="shared" si="142"/>
        <v>0</v>
      </c>
      <c r="CB16" s="48" t="str">
        <f t="shared" si="143"/>
        <v/>
      </c>
      <c r="CC16" s="48" t="str">
        <f t="shared" si="144"/>
        <v/>
      </c>
      <c r="CD16" s="48" t="str">
        <f t="shared" si="145"/>
        <v/>
      </c>
      <c r="CE16" s="48" t="str">
        <f t="shared" si="146"/>
        <v/>
      </c>
      <c r="CF16" s="48" t="str">
        <f t="shared" si="147"/>
        <v/>
      </c>
      <c r="CG16" s="48" t="str">
        <f t="shared" si="148"/>
        <v/>
      </c>
      <c r="CH16" s="48" t="str">
        <f t="shared" si="149"/>
        <v/>
      </c>
      <c r="CI16" s="41">
        <f t="shared" si="150"/>
        <v>0</v>
      </c>
      <c r="CJ16" s="42">
        <f t="shared" si="151"/>
        <v>0</v>
      </c>
      <c r="CK16" s="47" t="str">
        <f t="shared" si="152"/>
        <v/>
      </c>
      <c r="CL16" s="47" t="str">
        <f t="shared" si="153"/>
        <v/>
      </c>
      <c r="CM16" s="47" t="str">
        <f t="shared" si="154"/>
        <v/>
      </c>
      <c r="CN16" s="47" t="str">
        <f t="shared" si="155"/>
        <v/>
      </c>
      <c r="CO16" s="47" t="str">
        <f t="shared" si="156"/>
        <v/>
      </c>
      <c r="CP16" s="47" t="str">
        <f t="shared" si="157"/>
        <v/>
      </c>
      <c r="CQ16" s="47" t="str">
        <f t="shared" si="158"/>
        <v/>
      </c>
      <c r="CR16" s="38">
        <f t="shared" si="159"/>
        <v>0</v>
      </c>
      <c r="CS16" s="39">
        <f t="shared" si="160"/>
        <v>0</v>
      </c>
      <c r="CT16" s="43">
        <f t="shared" si="161"/>
        <v>1</v>
      </c>
      <c r="CU16" s="44">
        <f t="shared" si="162"/>
        <v>32.000000000000007</v>
      </c>
    </row>
    <row r="17" spans="1:99" ht="15.75" customHeight="1">
      <c r="A17" s="50"/>
      <c r="B17" s="53" t="s">
        <v>38</v>
      </c>
      <c r="C17" s="52" t="s">
        <v>30</v>
      </c>
      <c r="D17" s="47"/>
      <c r="E17" s="47" t="str">
        <f t="shared" si="21"/>
        <v/>
      </c>
      <c r="F17" s="38">
        <f t="shared" si="69"/>
        <v>0</v>
      </c>
      <c r="G17" s="39">
        <f t="shared" si="70"/>
        <v>0</v>
      </c>
      <c r="H17" s="48" t="str">
        <f t="shared" si="71"/>
        <v/>
      </c>
      <c r="I17" s="48" t="str">
        <f t="shared" si="72"/>
        <v/>
      </c>
      <c r="J17" s="48" t="str">
        <f t="shared" si="73"/>
        <v/>
      </c>
      <c r="K17" s="48" t="str">
        <f t="shared" si="74"/>
        <v/>
      </c>
      <c r="L17" s="48" t="str">
        <f t="shared" si="75"/>
        <v/>
      </c>
      <c r="M17" s="48" t="str">
        <f t="shared" si="76"/>
        <v/>
      </c>
      <c r="N17" s="48" t="str">
        <f t="shared" si="77"/>
        <v/>
      </c>
      <c r="O17" s="41">
        <f t="shared" si="78"/>
        <v>0</v>
      </c>
      <c r="P17" s="42">
        <f t="shared" si="79"/>
        <v>0</v>
      </c>
      <c r="Q17" s="47" t="str">
        <f t="shared" si="80"/>
        <v/>
      </c>
      <c r="R17" s="47" t="str">
        <f t="shared" si="81"/>
        <v/>
      </c>
      <c r="S17" s="47" t="str">
        <f t="shared" si="82"/>
        <v/>
      </c>
      <c r="T17" s="47">
        <v>1.21</v>
      </c>
      <c r="U17" s="47" t="str">
        <f t="shared" si="84"/>
        <v/>
      </c>
      <c r="V17" s="47">
        <v>1.18</v>
      </c>
      <c r="W17" s="47" t="str">
        <f t="shared" si="86"/>
        <v/>
      </c>
      <c r="X17" s="38">
        <f t="shared" si="87"/>
        <v>2</v>
      </c>
      <c r="Y17" s="39">
        <f t="shared" si="88"/>
        <v>38.999999999999993</v>
      </c>
      <c r="Z17" s="48" t="str">
        <f t="shared" si="89"/>
        <v/>
      </c>
      <c r="AA17" s="48" t="str">
        <f t="shared" si="90"/>
        <v/>
      </c>
      <c r="AB17" s="48" t="str">
        <f t="shared" si="91"/>
        <v/>
      </c>
      <c r="AC17" s="48" t="str">
        <f t="shared" si="92"/>
        <v/>
      </c>
      <c r="AD17" s="48" t="str">
        <f t="shared" si="93"/>
        <v/>
      </c>
      <c r="AE17" s="48" t="str">
        <f t="shared" si="94"/>
        <v/>
      </c>
      <c r="AF17" s="48" t="str">
        <f t="shared" si="95"/>
        <v/>
      </c>
      <c r="AG17" s="41">
        <f t="shared" si="96"/>
        <v>0</v>
      </c>
      <c r="AH17" s="42">
        <f t="shared" si="97"/>
        <v>0</v>
      </c>
      <c r="AI17" s="47">
        <v>2.5499999999999998</v>
      </c>
      <c r="AJ17" s="47" t="str">
        <f t="shared" si="99"/>
        <v>X</v>
      </c>
      <c r="AK17" s="47" t="str">
        <f t="shared" si="100"/>
        <v>X</v>
      </c>
      <c r="AL17" s="47" t="str">
        <f t="shared" si="101"/>
        <v/>
      </c>
      <c r="AM17" s="47" t="str">
        <f t="shared" si="102"/>
        <v/>
      </c>
      <c r="AN17" s="47" t="str">
        <f t="shared" si="103"/>
        <v/>
      </c>
      <c r="AO17" s="47" t="str">
        <f t="shared" si="104"/>
        <v/>
      </c>
      <c r="AP17" s="38">
        <f t="shared" si="105"/>
        <v>2</v>
      </c>
      <c r="AQ17" s="39">
        <f t="shared" si="106"/>
        <v>54.999999999999986</v>
      </c>
      <c r="AR17" s="48" t="str">
        <f t="shared" si="107"/>
        <v/>
      </c>
      <c r="AS17" s="48" t="str">
        <f t="shared" si="108"/>
        <v/>
      </c>
      <c r="AT17" s="48" t="str">
        <f t="shared" si="109"/>
        <v/>
      </c>
      <c r="AU17" s="48" t="str">
        <f t="shared" si="110"/>
        <v/>
      </c>
      <c r="AV17" s="48" t="str">
        <f t="shared" si="111"/>
        <v/>
      </c>
      <c r="AW17" s="48" t="str">
        <f t="shared" si="112"/>
        <v/>
      </c>
      <c r="AX17" s="48" t="str">
        <f t="shared" si="113"/>
        <v/>
      </c>
      <c r="AY17" s="41">
        <f t="shared" si="114"/>
        <v>0</v>
      </c>
      <c r="AZ17" s="42">
        <f t="shared" si="115"/>
        <v>0</v>
      </c>
      <c r="BA17" s="47" t="str">
        <f t="shared" si="116"/>
        <v/>
      </c>
      <c r="BB17" s="47" t="str">
        <f t="shared" si="117"/>
        <v/>
      </c>
      <c r="BC17" s="47" t="str">
        <f t="shared" si="118"/>
        <v/>
      </c>
      <c r="BD17" s="47" t="str">
        <f t="shared" si="119"/>
        <v/>
      </c>
      <c r="BE17" s="47" t="str">
        <f t="shared" si="120"/>
        <v/>
      </c>
      <c r="BF17" s="47" t="str">
        <f t="shared" si="121"/>
        <v/>
      </c>
      <c r="BG17" s="47" t="str">
        <f t="shared" si="122"/>
        <v/>
      </c>
      <c r="BH17" s="38">
        <f t="shared" si="123"/>
        <v>0</v>
      </c>
      <c r="BI17" s="39">
        <f t="shared" si="124"/>
        <v>0</v>
      </c>
      <c r="BJ17" s="48" t="str">
        <f t="shared" si="125"/>
        <v/>
      </c>
      <c r="BK17" s="48" t="str">
        <f t="shared" si="126"/>
        <v/>
      </c>
      <c r="BL17" s="48" t="str">
        <f t="shared" si="127"/>
        <v/>
      </c>
      <c r="BM17" s="48" t="str">
        <f t="shared" si="128"/>
        <v/>
      </c>
      <c r="BN17" s="48">
        <v>2.25</v>
      </c>
      <c r="BO17" s="48">
        <v>2.2400000000000002</v>
      </c>
      <c r="BP17" s="48" t="str">
        <f t="shared" si="131"/>
        <v/>
      </c>
      <c r="BQ17" s="41">
        <f t="shared" si="132"/>
        <v>4</v>
      </c>
      <c r="BR17" s="42">
        <f t="shared" si="133"/>
        <v>49.000000000000021</v>
      </c>
      <c r="BS17" s="47" t="str">
        <f t="shared" si="134"/>
        <v/>
      </c>
      <c r="BT17" s="47" t="str">
        <f t="shared" si="135"/>
        <v/>
      </c>
      <c r="BU17" s="47" t="str">
        <f t="shared" si="136"/>
        <v/>
      </c>
      <c r="BV17" s="47" t="str">
        <f t="shared" si="137"/>
        <v/>
      </c>
      <c r="BW17" s="47" t="str">
        <f t="shared" si="138"/>
        <v/>
      </c>
      <c r="BX17" s="47" t="str">
        <f t="shared" si="139"/>
        <v/>
      </c>
      <c r="BY17" s="47" t="str">
        <f t="shared" si="140"/>
        <v/>
      </c>
      <c r="BZ17" s="38">
        <f t="shared" si="141"/>
        <v>0</v>
      </c>
      <c r="CA17" s="39">
        <f t="shared" si="142"/>
        <v>0</v>
      </c>
      <c r="CB17" s="48">
        <v>1.02</v>
      </c>
      <c r="CC17" s="48" t="str">
        <f t="shared" si="144"/>
        <v/>
      </c>
      <c r="CD17" s="48" t="str">
        <f t="shared" si="145"/>
        <v/>
      </c>
      <c r="CE17" s="48" t="str">
        <f t="shared" si="146"/>
        <v/>
      </c>
      <c r="CF17" s="48" t="str">
        <f t="shared" si="147"/>
        <v/>
      </c>
      <c r="CG17" s="48" t="str">
        <f t="shared" si="148"/>
        <v/>
      </c>
      <c r="CH17" s="48" t="str">
        <f t="shared" si="149"/>
        <v/>
      </c>
      <c r="CI17" s="41">
        <f t="shared" si="150"/>
        <v>1</v>
      </c>
      <c r="CJ17" s="42">
        <f t="shared" si="151"/>
        <v>2.0000000000000018</v>
      </c>
      <c r="CK17" s="47" t="str">
        <f t="shared" si="152"/>
        <v/>
      </c>
      <c r="CL17" s="47" t="str">
        <f t="shared" si="153"/>
        <v/>
      </c>
      <c r="CM17" s="47" t="str">
        <f t="shared" si="154"/>
        <v/>
      </c>
      <c r="CN17" s="47" t="str">
        <f t="shared" si="155"/>
        <v/>
      </c>
      <c r="CO17" s="47" t="str">
        <f t="shared" si="156"/>
        <v/>
      </c>
      <c r="CP17" s="47" t="str">
        <f t="shared" si="157"/>
        <v/>
      </c>
      <c r="CQ17" s="47" t="str">
        <f t="shared" si="158"/>
        <v/>
      </c>
      <c r="CR17" s="38">
        <f t="shared" si="159"/>
        <v>0</v>
      </c>
      <c r="CS17" s="39">
        <f t="shared" si="160"/>
        <v>0</v>
      </c>
      <c r="CT17" s="43">
        <f t="shared" si="161"/>
        <v>9</v>
      </c>
      <c r="CU17" s="44">
        <f t="shared" si="162"/>
        <v>145</v>
      </c>
    </row>
    <row r="18" spans="1:99" ht="15.75" customHeight="1">
      <c r="A18" s="50"/>
      <c r="B18" s="53" t="s">
        <v>39</v>
      </c>
      <c r="C18" s="52">
        <v>10</v>
      </c>
      <c r="D18" s="47"/>
      <c r="E18" s="47" t="str">
        <f t="shared" si="21"/>
        <v/>
      </c>
      <c r="F18" s="38">
        <f t="shared" si="69"/>
        <v>0</v>
      </c>
      <c r="G18" s="39">
        <f t="shared" si="70"/>
        <v>0</v>
      </c>
      <c r="H18" s="48" t="str">
        <f t="shared" si="71"/>
        <v/>
      </c>
      <c r="I18" s="48" t="str">
        <f t="shared" si="72"/>
        <v/>
      </c>
      <c r="J18" s="48" t="str">
        <f t="shared" si="73"/>
        <v/>
      </c>
      <c r="K18" s="48" t="str">
        <f t="shared" si="74"/>
        <v/>
      </c>
      <c r="L18" s="48" t="str">
        <f t="shared" si="75"/>
        <v/>
      </c>
      <c r="M18" s="48" t="str">
        <f t="shared" si="76"/>
        <v/>
      </c>
      <c r="N18" s="48" t="str">
        <f t="shared" si="77"/>
        <v/>
      </c>
      <c r="O18" s="41">
        <f t="shared" si="78"/>
        <v>0</v>
      </c>
      <c r="P18" s="42">
        <f t="shared" si="79"/>
        <v>0</v>
      </c>
      <c r="Q18" s="47" t="str">
        <f t="shared" si="80"/>
        <v/>
      </c>
      <c r="R18" s="47" t="str">
        <f t="shared" si="81"/>
        <v/>
      </c>
      <c r="S18" s="47" t="str">
        <f t="shared" si="82"/>
        <v/>
      </c>
      <c r="T18" s="47" t="str">
        <f t="shared" si="83"/>
        <v/>
      </c>
      <c r="U18" s="47" t="str">
        <f t="shared" si="84"/>
        <v/>
      </c>
      <c r="V18" s="47">
        <v>2.1800000000000002</v>
      </c>
      <c r="W18" s="47">
        <v>1.1399999999999999</v>
      </c>
      <c r="X18" s="38">
        <f t="shared" si="87"/>
        <v>3</v>
      </c>
      <c r="Y18" s="39">
        <f t="shared" si="88"/>
        <v>32.000000000000007</v>
      </c>
      <c r="Z18" s="48" t="str">
        <f t="shared" si="89"/>
        <v/>
      </c>
      <c r="AA18" s="48" t="str">
        <f t="shared" si="90"/>
        <v/>
      </c>
      <c r="AB18" s="48" t="str">
        <f t="shared" si="91"/>
        <v/>
      </c>
      <c r="AC18" s="48">
        <v>2.59</v>
      </c>
      <c r="AD18" s="48" t="str">
        <f t="shared" si="93"/>
        <v>X</v>
      </c>
      <c r="AE18" s="48" t="str">
        <f t="shared" si="94"/>
        <v>X</v>
      </c>
      <c r="AF18" s="48" t="str">
        <f t="shared" si="95"/>
        <v/>
      </c>
      <c r="AG18" s="41">
        <f t="shared" si="96"/>
        <v>2</v>
      </c>
      <c r="AH18" s="42">
        <f t="shared" si="97"/>
        <v>58.999999999999986</v>
      </c>
      <c r="AI18" s="47" t="str">
        <f t="shared" si="98"/>
        <v/>
      </c>
      <c r="AJ18" s="47" t="str">
        <f t="shared" si="99"/>
        <v/>
      </c>
      <c r="AK18" s="47" t="str">
        <f t="shared" si="100"/>
        <v/>
      </c>
      <c r="AL18" s="47" t="str">
        <f t="shared" si="101"/>
        <v/>
      </c>
      <c r="AM18" s="47" t="str">
        <f t="shared" si="102"/>
        <v/>
      </c>
      <c r="AN18" s="47" t="str">
        <f t="shared" si="103"/>
        <v/>
      </c>
      <c r="AO18" s="47" t="str">
        <f t="shared" si="104"/>
        <v/>
      </c>
      <c r="AP18" s="38">
        <f t="shared" si="105"/>
        <v>0</v>
      </c>
      <c r="AQ18" s="39">
        <f t="shared" si="106"/>
        <v>0</v>
      </c>
      <c r="AR18" s="48" t="str">
        <f t="shared" si="107"/>
        <v/>
      </c>
      <c r="AS18" s="48" t="str">
        <f t="shared" si="108"/>
        <v/>
      </c>
      <c r="AT18" s="48">
        <v>2.35</v>
      </c>
      <c r="AU18" s="48" t="str">
        <f t="shared" si="110"/>
        <v>X</v>
      </c>
      <c r="AV18" s="48" t="str">
        <f t="shared" si="111"/>
        <v/>
      </c>
      <c r="AW18" s="48">
        <v>1.17</v>
      </c>
      <c r="AX18" s="48">
        <v>1.1499999999999999</v>
      </c>
      <c r="AY18" s="41">
        <f t="shared" si="114"/>
        <v>4</v>
      </c>
      <c r="AZ18" s="42">
        <f t="shared" si="115"/>
        <v>67</v>
      </c>
      <c r="BA18" s="47" t="str">
        <f t="shared" si="116"/>
        <v/>
      </c>
      <c r="BB18" s="47" t="str">
        <f t="shared" si="117"/>
        <v/>
      </c>
      <c r="BC18" s="47" t="str">
        <f t="shared" si="118"/>
        <v/>
      </c>
      <c r="BD18" s="47" t="str">
        <f t="shared" si="119"/>
        <v/>
      </c>
      <c r="BE18" s="47" t="str">
        <f t="shared" si="120"/>
        <v/>
      </c>
      <c r="BF18" s="47" t="str">
        <f t="shared" si="121"/>
        <v/>
      </c>
      <c r="BG18" s="47" t="str">
        <f t="shared" si="122"/>
        <v/>
      </c>
      <c r="BH18" s="38">
        <f t="shared" si="123"/>
        <v>0</v>
      </c>
      <c r="BI18" s="39">
        <f t="shared" si="124"/>
        <v>0</v>
      </c>
      <c r="BJ18" s="48" t="str">
        <f t="shared" si="125"/>
        <v/>
      </c>
      <c r="BK18" s="48">
        <v>3.48</v>
      </c>
      <c r="BL18" s="48" t="str">
        <f t="shared" si="127"/>
        <v>X</v>
      </c>
      <c r="BM18" s="48" t="str">
        <f t="shared" si="128"/>
        <v>X</v>
      </c>
      <c r="BN18" s="48" t="str">
        <f t="shared" si="129"/>
        <v/>
      </c>
      <c r="BO18" s="48" t="str">
        <f t="shared" si="130"/>
        <v/>
      </c>
      <c r="BP18" s="48">
        <v>2.42</v>
      </c>
      <c r="BQ18" s="41">
        <f t="shared" si="132"/>
        <v>5</v>
      </c>
      <c r="BR18" s="42">
        <f t="shared" si="133"/>
        <v>89.999999999999986</v>
      </c>
      <c r="BS18" s="47" t="str">
        <f t="shared" si="134"/>
        <v>X</v>
      </c>
      <c r="BT18" s="47" t="str">
        <f t="shared" si="135"/>
        <v>X</v>
      </c>
      <c r="BU18" s="47" t="str">
        <f t="shared" si="136"/>
        <v/>
      </c>
      <c r="BV18" s="47" t="str">
        <f t="shared" si="137"/>
        <v/>
      </c>
      <c r="BW18" s="47">
        <v>3.59</v>
      </c>
      <c r="BX18" s="47" t="str">
        <f t="shared" si="139"/>
        <v>X</v>
      </c>
      <c r="BY18" s="47" t="str">
        <f t="shared" si="140"/>
        <v>X</v>
      </c>
      <c r="BZ18" s="38">
        <f t="shared" si="141"/>
        <v>3</v>
      </c>
      <c r="CA18" s="39">
        <f t="shared" si="142"/>
        <v>58.999999999999986</v>
      </c>
      <c r="CB18" s="48">
        <v>4.6100000000000003</v>
      </c>
      <c r="CC18" s="48" t="str">
        <f t="shared" si="144"/>
        <v>X</v>
      </c>
      <c r="CD18" s="48" t="str">
        <f t="shared" si="145"/>
        <v>X</v>
      </c>
      <c r="CE18" s="48" t="str">
        <f t="shared" si="146"/>
        <v/>
      </c>
      <c r="CF18" s="48" t="str">
        <f t="shared" si="147"/>
        <v/>
      </c>
      <c r="CG18" s="48" t="str">
        <f t="shared" si="148"/>
        <v/>
      </c>
      <c r="CH18" s="48" t="str">
        <f t="shared" si="149"/>
        <v/>
      </c>
      <c r="CI18" s="41">
        <f t="shared" si="150"/>
        <v>4</v>
      </c>
      <c r="CJ18" s="42">
        <f t="shared" si="151"/>
        <v>61.000000000000028</v>
      </c>
      <c r="CK18" s="47" t="str">
        <f t="shared" si="152"/>
        <v/>
      </c>
      <c r="CL18" s="47" t="str">
        <f t="shared" si="153"/>
        <v/>
      </c>
      <c r="CM18" s="47" t="str">
        <f t="shared" si="154"/>
        <v/>
      </c>
      <c r="CN18" s="47" t="str">
        <f t="shared" si="155"/>
        <v/>
      </c>
      <c r="CO18" s="47" t="str">
        <f t="shared" si="156"/>
        <v/>
      </c>
      <c r="CP18" s="47" t="str">
        <f t="shared" si="157"/>
        <v/>
      </c>
      <c r="CQ18" s="47" t="str">
        <f t="shared" si="158"/>
        <v/>
      </c>
      <c r="CR18" s="38">
        <f t="shared" si="159"/>
        <v>0</v>
      </c>
      <c r="CS18" s="39">
        <f t="shared" si="160"/>
        <v>0</v>
      </c>
      <c r="CT18" s="43">
        <f t="shared" si="161"/>
        <v>21</v>
      </c>
      <c r="CU18" s="44">
        <f t="shared" si="162"/>
        <v>368</v>
      </c>
    </row>
    <row r="19" spans="1:99" ht="15.75" customHeight="1">
      <c r="A19" s="50"/>
      <c r="B19" s="53"/>
      <c r="C19" s="52"/>
      <c r="D19" s="47"/>
      <c r="E19" s="47" t="str">
        <f t="shared" si="21"/>
        <v/>
      </c>
      <c r="F19" s="38">
        <f t="shared" si="69"/>
        <v>0</v>
      </c>
      <c r="G19" s="39">
        <f t="shared" si="70"/>
        <v>0</v>
      </c>
      <c r="H19" s="48" t="str">
        <f t="shared" si="71"/>
        <v/>
      </c>
      <c r="I19" s="48" t="str">
        <f t="shared" si="72"/>
        <v/>
      </c>
      <c r="J19" s="48" t="str">
        <f t="shared" si="73"/>
        <v/>
      </c>
      <c r="K19" s="48" t="str">
        <f t="shared" si="74"/>
        <v/>
      </c>
      <c r="L19" s="48" t="str">
        <f t="shared" si="75"/>
        <v/>
      </c>
      <c r="M19" s="48" t="str">
        <f t="shared" si="76"/>
        <v/>
      </c>
      <c r="N19" s="48" t="str">
        <f t="shared" si="77"/>
        <v/>
      </c>
      <c r="O19" s="41">
        <f t="shared" si="78"/>
        <v>0</v>
      </c>
      <c r="P19" s="42">
        <f t="shared" si="79"/>
        <v>0</v>
      </c>
      <c r="Q19" s="47" t="str">
        <f t="shared" si="80"/>
        <v/>
      </c>
      <c r="R19" s="47" t="str">
        <f t="shared" si="81"/>
        <v/>
      </c>
      <c r="S19" s="47" t="str">
        <f t="shared" si="82"/>
        <v/>
      </c>
      <c r="T19" s="47" t="str">
        <f t="shared" si="83"/>
        <v/>
      </c>
      <c r="U19" s="47" t="str">
        <f t="shared" si="84"/>
        <v/>
      </c>
      <c r="V19" s="47" t="str">
        <f t="shared" si="85"/>
        <v/>
      </c>
      <c r="W19" s="47" t="str">
        <f t="shared" si="86"/>
        <v/>
      </c>
      <c r="X19" s="38">
        <f t="shared" si="87"/>
        <v>0</v>
      </c>
      <c r="Y19" s="39">
        <f t="shared" si="88"/>
        <v>0</v>
      </c>
      <c r="Z19" s="48" t="str">
        <f t="shared" si="89"/>
        <v/>
      </c>
      <c r="AA19" s="48" t="str">
        <f t="shared" si="90"/>
        <v/>
      </c>
      <c r="AB19" s="48" t="str">
        <f t="shared" si="91"/>
        <v/>
      </c>
      <c r="AC19" s="48" t="str">
        <f t="shared" si="92"/>
        <v/>
      </c>
      <c r="AD19" s="48" t="str">
        <f t="shared" si="93"/>
        <v/>
      </c>
      <c r="AE19" s="48" t="str">
        <f t="shared" si="94"/>
        <v/>
      </c>
      <c r="AF19" s="48" t="str">
        <f t="shared" si="95"/>
        <v/>
      </c>
      <c r="AG19" s="41">
        <f t="shared" si="96"/>
        <v>0</v>
      </c>
      <c r="AH19" s="42">
        <f t="shared" si="97"/>
        <v>0</v>
      </c>
      <c r="AI19" s="47" t="str">
        <f t="shared" si="98"/>
        <v/>
      </c>
      <c r="AJ19" s="47" t="str">
        <f t="shared" si="99"/>
        <v/>
      </c>
      <c r="AK19" s="47" t="str">
        <f t="shared" si="100"/>
        <v/>
      </c>
      <c r="AL19" s="47" t="str">
        <f t="shared" si="101"/>
        <v/>
      </c>
      <c r="AM19" s="47" t="str">
        <f t="shared" si="102"/>
        <v/>
      </c>
      <c r="AN19" s="47" t="str">
        <f t="shared" si="103"/>
        <v/>
      </c>
      <c r="AO19" s="47" t="str">
        <f t="shared" si="104"/>
        <v/>
      </c>
      <c r="AP19" s="38">
        <f t="shared" si="105"/>
        <v>0</v>
      </c>
      <c r="AQ19" s="39">
        <f t="shared" si="106"/>
        <v>0</v>
      </c>
      <c r="AR19" s="48" t="str">
        <f t="shared" si="107"/>
        <v/>
      </c>
      <c r="AS19" s="48" t="str">
        <f t="shared" si="108"/>
        <v/>
      </c>
      <c r="AT19" s="48" t="str">
        <f t="shared" si="109"/>
        <v/>
      </c>
      <c r="AU19" s="48" t="str">
        <f t="shared" si="110"/>
        <v/>
      </c>
      <c r="AV19" s="48" t="str">
        <f t="shared" si="111"/>
        <v/>
      </c>
      <c r="AW19" s="48" t="str">
        <f t="shared" si="112"/>
        <v/>
      </c>
      <c r="AX19" s="48" t="str">
        <f t="shared" si="113"/>
        <v/>
      </c>
      <c r="AY19" s="41">
        <f t="shared" si="114"/>
        <v>0</v>
      </c>
      <c r="AZ19" s="42">
        <f t="shared" si="115"/>
        <v>0</v>
      </c>
      <c r="BA19" s="47" t="str">
        <f t="shared" si="116"/>
        <v/>
      </c>
      <c r="BB19" s="47" t="str">
        <f t="shared" si="117"/>
        <v/>
      </c>
      <c r="BC19" s="47" t="str">
        <f t="shared" si="118"/>
        <v/>
      </c>
      <c r="BD19" s="47" t="str">
        <f t="shared" si="119"/>
        <v/>
      </c>
      <c r="BE19" s="47" t="str">
        <f t="shared" si="120"/>
        <v/>
      </c>
      <c r="BF19" s="47" t="str">
        <f t="shared" si="121"/>
        <v/>
      </c>
      <c r="BG19" s="47" t="str">
        <f t="shared" si="122"/>
        <v/>
      </c>
      <c r="BH19" s="38">
        <f t="shared" si="123"/>
        <v>0</v>
      </c>
      <c r="BI19" s="39">
        <f t="shared" si="124"/>
        <v>0</v>
      </c>
      <c r="BJ19" s="48" t="str">
        <f t="shared" si="125"/>
        <v/>
      </c>
      <c r="BK19" s="48" t="str">
        <f t="shared" si="126"/>
        <v/>
      </c>
      <c r="BL19" s="48" t="str">
        <f t="shared" si="127"/>
        <v/>
      </c>
      <c r="BM19" s="48" t="str">
        <f t="shared" si="128"/>
        <v/>
      </c>
      <c r="BN19" s="48" t="str">
        <f t="shared" si="129"/>
        <v/>
      </c>
      <c r="BO19" s="48" t="str">
        <f t="shared" si="130"/>
        <v/>
      </c>
      <c r="BP19" s="48" t="str">
        <f t="shared" si="131"/>
        <v/>
      </c>
      <c r="BQ19" s="41">
        <f t="shared" si="132"/>
        <v>0</v>
      </c>
      <c r="BR19" s="42">
        <f t="shared" si="133"/>
        <v>0</v>
      </c>
      <c r="BS19" s="47" t="str">
        <f t="shared" si="134"/>
        <v/>
      </c>
      <c r="BT19" s="47" t="str">
        <f t="shared" si="135"/>
        <v/>
      </c>
      <c r="BU19" s="47" t="str">
        <f t="shared" si="136"/>
        <v/>
      </c>
      <c r="BV19" s="47" t="str">
        <f t="shared" si="137"/>
        <v/>
      </c>
      <c r="BW19" s="47" t="str">
        <f t="shared" si="138"/>
        <v/>
      </c>
      <c r="BX19" s="47" t="str">
        <f t="shared" si="139"/>
        <v/>
      </c>
      <c r="BY19" s="47" t="str">
        <f t="shared" si="140"/>
        <v/>
      </c>
      <c r="BZ19" s="38">
        <f t="shared" si="141"/>
        <v>0</v>
      </c>
      <c r="CA19" s="39">
        <f t="shared" si="142"/>
        <v>0</v>
      </c>
      <c r="CB19" s="48" t="str">
        <f t="shared" si="143"/>
        <v/>
      </c>
      <c r="CC19" s="48" t="str">
        <f t="shared" si="144"/>
        <v/>
      </c>
      <c r="CD19" s="48" t="str">
        <f t="shared" si="145"/>
        <v/>
      </c>
      <c r="CE19" s="48" t="str">
        <f t="shared" si="146"/>
        <v/>
      </c>
      <c r="CF19" s="48" t="str">
        <f t="shared" si="147"/>
        <v/>
      </c>
      <c r="CG19" s="48" t="str">
        <f t="shared" si="148"/>
        <v/>
      </c>
      <c r="CH19" s="48" t="str">
        <f t="shared" si="149"/>
        <v/>
      </c>
      <c r="CI19" s="41">
        <f t="shared" si="150"/>
        <v>0</v>
      </c>
      <c r="CJ19" s="42">
        <f t="shared" si="151"/>
        <v>0</v>
      </c>
      <c r="CK19" s="47" t="str">
        <f t="shared" si="152"/>
        <v/>
      </c>
      <c r="CL19" s="47" t="str">
        <f t="shared" si="153"/>
        <v/>
      </c>
      <c r="CM19" s="47" t="str">
        <f t="shared" si="154"/>
        <v/>
      </c>
      <c r="CN19" s="47" t="str">
        <f t="shared" si="155"/>
        <v/>
      </c>
      <c r="CO19" s="47" t="str">
        <f t="shared" si="156"/>
        <v/>
      </c>
      <c r="CP19" s="47" t="str">
        <f t="shared" si="157"/>
        <v/>
      </c>
      <c r="CQ19" s="47" t="str">
        <f t="shared" si="158"/>
        <v/>
      </c>
      <c r="CR19" s="38">
        <f t="shared" si="159"/>
        <v>0</v>
      </c>
      <c r="CS19" s="39">
        <f t="shared" si="160"/>
        <v>0</v>
      </c>
      <c r="CT19" s="43">
        <f t="shared" si="161"/>
        <v>0</v>
      </c>
      <c r="CU19" s="44">
        <f t="shared" si="162"/>
        <v>0</v>
      </c>
    </row>
    <row r="20" spans="1:99" ht="15.75" customHeight="1">
      <c r="A20" s="50"/>
      <c r="B20" s="35"/>
      <c r="C20" s="36"/>
      <c r="D20" s="47"/>
      <c r="E20" s="47"/>
      <c r="F20" s="38"/>
      <c r="G20" s="39"/>
      <c r="H20" s="48"/>
      <c r="I20" s="48"/>
      <c r="J20" s="48"/>
      <c r="K20" s="48"/>
      <c r="L20" s="48"/>
      <c r="M20" s="48"/>
      <c r="N20" s="48"/>
      <c r="O20" s="41"/>
      <c r="P20" s="42"/>
      <c r="Q20" s="47"/>
      <c r="R20" s="47"/>
      <c r="S20" s="47"/>
      <c r="T20" s="47"/>
      <c r="U20" s="47"/>
      <c r="V20" s="47"/>
      <c r="W20" s="47"/>
      <c r="X20" s="38"/>
      <c r="Y20" s="39"/>
      <c r="Z20" s="48"/>
      <c r="AA20" s="48"/>
      <c r="AB20" s="48"/>
      <c r="AC20" s="48"/>
      <c r="AD20" s="48"/>
      <c r="AE20" s="48"/>
      <c r="AF20" s="48"/>
      <c r="AG20" s="41"/>
      <c r="AH20" s="42"/>
      <c r="AI20" s="47"/>
      <c r="AJ20" s="47"/>
      <c r="AK20" s="47"/>
      <c r="AL20" s="47"/>
      <c r="AM20" s="47"/>
      <c r="AN20" s="47"/>
      <c r="AO20" s="47"/>
      <c r="AP20" s="38"/>
      <c r="AQ20" s="39"/>
      <c r="AR20" s="48"/>
      <c r="AS20" s="48"/>
      <c r="AT20" s="48"/>
      <c r="AU20" s="48"/>
      <c r="AV20" s="48"/>
      <c r="AW20" s="48"/>
      <c r="AX20" s="48"/>
      <c r="AY20" s="41"/>
      <c r="AZ20" s="42"/>
      <c r="BA20" s="47"/>
      <c r="BB20" s="47"/>
      <c r="BC20" s="47"/>
      <c r="BD20" s="47"/>
      <c r="BE20" s="47"/>
      <c r="BF20" s="47"/>
      <c r="BG20" s="47"/>
      <c r="BH20" s="38"/>
      <c r="BI20" s="39"/>
      <c r="BJ20" s="48"/>
      <c r="BK20" s="48"/>
      <c r="BL20" s="48"/>
      <c r="BM20" s="48"/>
      <c r="BN20" s="48"/>
      <c r="BO20" s="48"/>
      <c r="BP20" s="48"/>
      <c r="BQ20" s="41"/>
      <c r="BR20" s="42"/>
      <c r="BS20" s="47"/>
      <c r="BT20" s="47"/>
      <c r="BU20" s="47"/>
      <c r="BV20" s="47"/>
      <c r="BW20" s="47"/>
      <c r="BX20" s="47"/>
      <c r="BY20" s="47"/>
      <c r="BZ20" s="38"/>
      <c r="CA20" s="39"/>
      <c r="CB20" s="48"/>
      <c r="CC20" s="48"/>
      <c r="CD20" s="48"/>
      <c r="CE20" s="48"/>
      <c r="CF20" s="48"/>
      <c r="CG20" s="48"/>
      <c r="CH20" s="48"/>
      <c r="CI20" s="41"/>
      <c r="CJ20" s="42"/>
      <c r="CK20" s="47"/>
      <c r="CL20" s="47"/>
      <c r="CM20" s="47"/>
      <c r="CN20" s="47"/>
      <c r="CO20" s="47"/>
      <c r="CP20" s="47"/>
      <c r="CQ20" s="47"/>
      <c r="CR20" s="38"/>
      <c r="CS20" s="39"/>
      <c r="CT20" s="43"/>
      <c r="CU20" s="44"/>
    </row>
    <row r="21" spans="1:99" ht="15.75" customHeight="1">
      <c r="A21" s="50"/>
      <c r="B21" s="54" t="s">
        <v>40</v>
      </c>
      <c r="C21" s="55"/>
      <c r="D21" s="47"/>
      <c r="E21" s="47" t="str">
        <f t="shared" si="21"/>
        <v/>
      </c>
      <c r="F21" s="38">
        <f t="shared" si="69"/>
        <v>0</v>
      </c>
      <c r="G21" s="39">
        <f t="shared" si="70"/>
        <v>0</v>
      </c>
      <c r="H21" s="48" t="str">
        <f t="shared" si="71"/>
        <v/>
      </c>
      <c r="I21" s="48" t="str">
        <f t="shared" si="72"/>
        <v/>
      </c>
      <c r="J21" s="48" t="str">
        <f t="shared" si="73"/>
        <v/>
      </c>
      <c r="K21" s="48" t="str">
        <f t="shared" si="74"/>
        <v/>
      </c>
      <c r="L21" s="48" t="str">
        <f t="shared" si="75"/>
        <v/>
      </c>
      <c r="M21" s="48" t="str">
        <f t="shared" si="76"/>
        <v/>
      </c>
      <c r="N21" s="48" t="str">
        <f t="shared" si="77"/>
        <v/>
      </c>
      <c r="O21" s="41">
        <f t="shared" si="78"/>
        <v>0</v>
      </c>
      <c r="P21" s="42">
        <f t="shared" si="79"/>
        <v>0</v>
      </c>
      <c r="Q21" s="47" t="str">
        <f t="shared" si="80"/>
        <v/>
      </c>
      <c r="R21" s="47" t="str">
        <f t="shared" si="81"/>
        <v/>
      </c>
      <c r="S21" s="47" t="str">
        <f t="shared" si="82"/>
        <v/>
      </c>
      <c r="T21" s="47" t="str">
        <f t="shared" si="83"/>
        <v/>
      </c>
      <c r="U21" s="47" t="str">
        <f t="shared" si="84"/>
        <v/>
      </c>
      <c r="V21" s="47" t="str">
        <f t="shared" si="85"/>
        <v/>
      </c>
      <c r="W21" s="47" t="str">
        <f t="shared" si="86"/>
        <v/>
      </c>
      <c r="X21" s="38">
        <f t="shared" si="87"/>
        <v>0</v>
      </c>
      <c r="Y21" s="39">
        <f t="shared" si="88"/>
        <v>0</v>
      </c>
      <c r="Z21" s="48" t="str">
        <f t="shared" si="89"/>
        <v/>
      </c>
      <c r="AA21" s="48" t="str">
        <f t="shared" si="90"/>
        <v/>
      </c>
      <c r="AB21" s="48" t="str">
        <f t="shared" si="91"/>
        <v/>
      </c>
      <c r="AC21" s="48" t="str">
        <f t="shared" si="92"/>
        <v/>
      </c>
      <c r="AD21" s="48" t="str">
        <f t="shared" si="93"/>
        <v/>
      </c>
      <c r="AE21" s="48" t="str">
        <f t="shared" si="94"/>
        <v/>
      </c>
      <c r="AF21" s="48" t="str">
        <f t="shared" si="95"/>
        <v/>
      </c>
      <c r="AG21" s="41">
        <f t="shared" si="96"/>
        <v>0</v>
      </c>
      <c r="AH21" s="42">
        <f t="shared" si="97"/>
        <v>0</v>
      </c>
      <c r="AI21" s="47" t="str">
        <f t="shared" si="98"/>
        <v/>
      </c>
      <c r="AJ21" s="47" t="str">
        <f t="shared" si="99"/>
        <v/>
      </c>
      <c r="AK21" s="47" t="str">
        <f t="shared" si="100"/>
        <v/>
      </c>
      <c r="AL21" s="47" t="str">
        <f t="shared" si="101"/>
        <v/>
      </c>
      <c r="AM21" s="47" t="str">
        <f t="shared" si="102"/>
        <v/>
      </c>
      <c r="AN21" s="47" t="str">
        <f t="shared" si="103"/>
        <v/>
      </c>
      <c r="AO21" s="47" t="str">
        <f t="shared" si="104"/>
        <v/>
      </c>
      <c r="AP21" s="38">
        <f t="shared" si="105"/>
        <v>0</v>
      </c>
      <c r="AQ21" s="39">
        <f t="shared" si="106"/>
        <v>0</v>
      </c>
      <c r="AR21" s="48" t="str">
        <f t="shared" si="107"/>
        <v/>
      </c>
      <c r="AS21" s="48" t="str">
        <f t="shared" si="108"/>
        <v/>
      </c>
      <c r="AT21" s="48" t="str">
        <f t="shared" si="109"/>
        <v/>
      </c>
      <c r="AU21" s="48" t="str">
        <f t="shared" si="110"/>
        <v/>
      </c>
      <c r="AV21" s="48" t="str">
        <f t="shared" si="111"/>
        <v/>
      </c>
      <c r="AW21" s="48" t="str">
        <f t="shared" si="112"/>
        <v/>
      </c>
      <c r="AX21" s="48" t="str">
        <f t="shared" si="113"/>
        <v/>
      </c>
      <c r="AY21" s="41">
        <f t="shared" si="114"/>
        <v>0</v>
      </c>
      <c r="AZ21" s="42">
        <f t="shared" si="115"/>
        <v>0</v>
      </c>
      <c r="BA21" s="47" t="str">
        <f t="shared" si="116"/>
        <v/>
      </c>
      <c r="BB21" s="47" t="str">
        <f t="shared" si="117"/>
        <v/>
      </c>
      <c r="BC21" s="47" t="str">
        <f t="shared" si="118"/>
        <v/>
      </c>
      <c r="BD21" s="47" t="str">
        <f t="shared" si="119"/>
        <v/>
      </c>
      <c r="BE21" s="47" t="str">
        <f t="shared" si="120"/>
        <v/>
      </c>
      <c r="BF21" s="47" t="str">
        <f t="shared" si="121"/>
        <v/>
      </c>
      <c r="BG21" s="47" t="str">
        <f t="shared" si="122"/>
        <v/>
      </c>
      <c r="BH21" s="38">
        <f t="shared" si="123"/>
        <v>0</v>
      </c>
      <c r="BI21" s="39">
        <f t="shared" si="124"/>
        <v>0</v>
      </c>
      <c r="BJ21" s="48" t="str">
        <f t="shared" si="125"/>
        <v/>
      </c>
      <c r="BK21" s="48" t="str">
        <f t="shared" si="126"/>
        <v/>
      </c>
      <c r="BL21" s="48" t="str">
        <f t="shared" si="127"/>
        <v/>
      </c>
      <c r="BM21" s="48" t="str">
        <f t="shared" si="128"/>
        <v/>
      </c>
      <c r="BN21" s="48" t="str">
        <f t="shared" si="129"/>
        <v/>
      </c>
      <c r="BO21" s="48" t="str">
        <f t="shared" si="130"/>
        <v/>
      </c>
      <c r="BP21" s="48" t="str">
        <f t="shared" si="131"/>
        <v/>
      </c>
      <c r="BQ21" s="41">
        <f t="shared" si="132"/>
        <v>0</v>
      </c>
      <c r="BR21" s="42">
        <f t="shared" si="133"/>
        <v>0</v>
      </c>
      <c r="BS21" s="47" t="str">
        <f t="shared" si="134"/>
        <v/>
      </c>
      <c r="BT21" s="47" t="str">
        <f t="shared" si="135"/>
        <v/>
      </c>
      <c r="BU21" s="47" t="str">
        <f t="shared" si="136"/>
        <v/>
      </c>
      <c r="BV21" s="47" t="str">
        <f t="shared" si="137"/>
        <v/>
      </c>
      <c r="BW21" s="47" t="str">
        <f t="shared" si="138"/>
        <v/>
      </c>
      <c r="BX21" s="47" t="str">
        <f t="shared" si="139"/>
        <v/>
      </c>
      <c r="BY21" s="47" t="str">
        <f t="shared" si="140"/>
        <v/>
      </c>
      <c r="BZ21" s="38">
        <f t="shared" si="141"/>
        <v>0</v>
      </c>
      <c r="CA21" s="39">
        <f t="shared" si="142"/>
        <v>0</v>
      </c>
      <c r="CB21" s="48" t="str">
        <f t="shared" si="143"/>
        <v/>
      </c>
      <c r="CC21" s="48" t="str">
        <f t="shared" si="144"/>
        <v/>
      </c>
      <c r="CD21" s="48" t="str">
        <f t="shared" si="145"/>
        <v/>
      </c>
      <c r="CE21" s="48" t="str">
        <f t="shared" si="146"/>
        <v/>
      </c>
      <c r="CF21" s="48" t="str">
        <f t="shared" si="147"/>
        <v/>
      </c>
      <c r="CG21" s="48" t="str">
        <f t="shared" si="148"/>
        <v/>
      </c>
      <c r="CH21" s="48" t="str">
        <f t="shared" si="149"/>
        <v/>
      </c>
      <c r="CI21" s="41">
        <f t="shared" si="150"/>
        <v>0</v>
      </c>
      <c r="CJ21" s="42">
        <f t="shared" si="151"/>
        <v>0</v>
      </c>
      <c r="CK21" s="47" t="str">
        <f t="shared" si="152"/>
        <v/>
      </c>
      <c r="CL21" s="47" t="str">
        <f t="shared" si="153"/>
        <v/>
      </c>
      <c r="CM21" s="47" t="str">
        <f t="shared" si="154"/>
        <v/>
      </c>
      <c r="CN21" s="47" t="str">
        <f t="shared" si="155"/>
        <v/>
      </c>
      <c r="CO21" s="47" t="str">
        <f t="shared" si="156"/>
        <v/>
      </c>
      <c r="CP21" s="47" t="str">
        <f t="shared" si="157"/>
        <v/>
      </c>
      <c r="CQ21" s="47" t="str">
        <f t="shared" si="158"/>
        <v/>
      </c>
      <c r="CR21" s="38">
        <f t="shared" si="159"/>
        <v>0</v>
      </c>
      <c r="CS21" s="39">
        <f t="shared" si="160"/>
        <v>0</v>
      </c>
      <c r="CT21" s="43">
        <f t="shared" si="161"/>
        <v>0</v>
      </c>
      <c r="CU21" s="44">
        <f t="shared" si="162"/>
        <v>0</v>
      </c>
    </row>
    <row r="22" spans="1:99" ht="15.75" customHeight="1">
      <c r="A22" s="50"/>
      <c r="B22" s="56" t="s">
        <v>41</v>
      </c>
      <c r="C22" s="55"/>
      <c r="D22" s="47"/>
      <c r="E22" s="47" t="str">
        <f t="shared" si="21"/>
        <v/>
      </c>
      <c r="F22" s="38">
        <f t="shared" si="69"/>
        <v>0</v>
      </c>
      <c r="G22" s="39">
        <f t="shared" si="70"/>
        <v>0</v>
      </c>
      <c r="H22" s="48" t="str">
        <f t="shared" si="71"/>
        <v/>
      </c>
      <c r="I22" s="48" t="str">
        <f t="shared" si="72"/>
        <v/>
      </c>
      <c r="J22" s="48" t="str">
        <f t="shared" si="73"/>
        <v/>
      </c>
      <c r="K22" s="48" t="str">
        <f t="shared" si="74"/>
        <v/>
      </c>
      <c r="L22" s="48" t="str">
        <f t="shared" si="75"/>
        <v/>
      </c>
      <c r="M22" s="48" t="str">
        <f t="shared" si="76"/>
        <v/>
      </c>
      <c r="N22" s="48" t="str">
        <f t="shared" si="77"/>
        <v/>
      </c>
      <c r="O22" s="41">
        <f t="shared" si="78"/>
        <v>0</v>
      </c>
      <c r="P22" s="42">
        <f t="shared" si="79"/>
        <v>0</v>
      </c>
      <c r="Q22" s="47" t="str">
        <f t="shared" si="80"/>
        <v/>
      </c>
      <c r="R22" s="47" t="str">
        <f t="shared" si="81"/>
        <v/>
      </c>
      <c r="S22" s="47" t="str">
        <f t="shared" si="82"/>
        <v/>
      </c>
      <c r="T22" s="47" t="str">
        <f t="shared" si="83"/>
        <v/>
      </c>
      <c r="U22" s="47" t="str">
        <f t="shared" si="84"/>
        <v/>
      </c>
      <c r="V22" s="47" t="str">
        <f t="shared" si="85"/>
        <v/>
      </c>
      <c r="W22" s="47" t="str">
        <f t="shared" si="86"/>
        <v/>
      </c>
      <c r="X22" s="38">
        <f t="shared" si="87"/>
        <v>0</v>
      </c>
      <c r="Y22" s="39">
        <f t="shared" si="88"/>
        <v>0</v>
      </c>
      <c r="Z22" s="48">
        <v>1.0900000000000001</v>
      </c>
      <c r="AA22" s="48" t="str">
        <f t="shared" si="90"/>
        <v/>
      </c>
      <c r="AB22" s="48" t="str">
        <f t="shared" si="91"/>
        <v/>
      </c>
      <c r="AC22" s="48" t="str">
        <f t="shared" si="92"/>
        <v/>
      </c>
      <c r="AD22" s="48" t="str">
        <f t="shared" si="93"/>
        <v/>
      </c>
      <c r="AE22" s="48" t="str">
        <f t="shared" si="94"/>
        <v/>
      </c>
      <c r="AF22" s="48" t="str">
        <f t="shared" si="95"/>
        <v/>
      </c>
      <c r="AG22" s="41">
        <f t="shared" si="96"/>
        <v>1</v>
      </c>
      <c r="AH22" s="42">
        <f t="shared" si="97"/>
        <v>9.0000000000000071</v>
      </c>
      <c r="AI22" s="47" t="str">
        <f t="shared" si="98"/>
        <v/>
      </c>
      <c r="AJ22" s="47" t="str">
        <f t="shared" si="99"/>
        <v/>
      </c>
      <c r="AK22" s="47" t="str">
        <f t="shared" si="100"/>
        <v/>
      </c>
      <c r="AL22" s="47" t="str">
        <f t="shared" si="101"/>
        <v/>
      </c>
      <c r="AM22" s="47" t="str">
        <f t="shared" si="102"/>
        <v/>
      </c>
      <c r="AN22" s="47" t="str">
        <f t="shared" si="103"/>
        <v/>
      </c>
      <c r="AO22" s="47" t="str">
        <f t="shared" si="104"/>
        <v/>
      </c>
      <c r="AP22" s="38">
        <f t="shared" si="105"/>
        <v>0</v>
      </c>
      <c r="AQ22" s="39">
        <f t="shared" si="106"/>
        <v>0</v>
      </c>
      <c r="AR22" s="48" t="str">
        <f t="shared" si="107"/>
        <v/>
      </c>
      <c r="AS22" s="48" t="str">
        <f t="shared" si="108"/>
        <v/>
      </c>
      <c r="AT22" s="48" t="str">
        <f t="shared" si="109"/>
        <v/>
      </c>
      <c r="AU22" s="48" t="str">
        <f t="shared" si="110"/>
        <v/>
      </c>
      <c r="AV22" s="48" t="str">
        <f t="shared" si="111"/>
        <v/>
      </c>
      <c r="AW22" s="48" t="str">
        <f t="shared" si="112"/>
        <v/>
      </c>
      <c r="AX22" s="48" t="str">
        <f t="shared" si="113"/>
        <v/>
      </c>
      <c r="AY22" s="41">
        <f t="shared" si="114"/>
        <v>0</v>
      </c>
      <c r="AZ22" s="42">
        <f t="shared" si="115"/>
        <v>0</v>
      </c>
      <c r="BA22" s="47" t="str">
        <f t="shared" si="116"/>
        <v/>
      </c>
      <c r="BB22" s="47" t="str">
        <f t="shared" si="117"/>
        <v/>
      </c>
      <c r="BC22" s="47" t="str">
        <f t="shared" si="118"/>
        <v/>
      </c>
      <c r="BD22" s="47" t="str">
        <f t="shared" si="119"/>
        <v/>
      </c>
      <c r="BE22" s="47" t="str">
        <f t="shared" si="120"/>
        <v/>
      </c>
      <c r="BF22" s="47" t="str">
        <f t="shared" si="121"/>
        <v/>
      </c>
      <c r="BG22" s="47" t="str">
        <f t="shared" si="122"/>
        <v/>
      </c>
      <c r="BH22" s="38">
        <f t="shared" si="123"/>
        <v>0</v>
      </c>
      <c r="BI22" s="39">
        <f t="shared" si="124"/>
        <v>0</v>
      </c>
      <c r="BJ22" s="48" t="str">
        <f t="shared" si="125"/>
        <v/>
      </c>
      <c r="BK22" s="48" t="str">
        <f t="shared" si="126"/>
        <v/>
      </c>
      <c r="BL22" s="48" t="str">
        <f t="shared" si="127"/>
        <v/>
      </c>
      <c r="BM22" s="48" t="str">
        <f t="shared" si="128"/>
        <v/>
      </c>
      <c r="BN22" s="48" t="str">
        <f t="shared" si="129"/>
        <v/>
      </c>
      <c r="BO22" s="48" t="str">
        <f t="shared" si="130"/>
        <v/>
      </c>
      <c r="BP22" s="48" t="str">
        <f t="shared" si="131"/>
        <v/>
      </c>
      <c r="BQ22" s="41">
        <f t="shared" si="132"/>
        <v>0</v>
      </c>
      <c r="BR22" s="42">
        <f t="shared" si="133"/>
        <v>0</v>
      </c>
      <c r="BS22" s="47" t="str">
        <f t="shared" si="134"/>
        <v/>
      </c>
      <c r="BT22" s="47" t="str">
        <f t="shared" si="135"/>
        <v/>
      </c>
      <c r="BU22" s="47" t="str">
        <f t="shared" si="136"/>
        <v/>
      </c>
      <c r="BV22" s="47" t="str">
        <f t="shared" si="137"/>
        <v/>
      </c>
      <c r="BW22" s="47" t="str">
        <f t="shared" si="138"/>
        <v/>
      </c>
      <c r="BX22" s="47" t="str">
        <f t="shared" si="139"/>
        <v/>
      </c>
      <c r="BY22" s="47" t="str">
        <f t="shared" si="140"/>
        <v/>
      </c>
      <c r="BZ22" s="38">
        <f t="shared" si="141"/>
        <v>0</v>
      </c>
      <c r="CA22" s="39">
        <f t="shared" si="142"/>
        <v>0</v>
      </c>
      <c r="CB22" s="48" t="str">
        <f t="shared" si="143"/>
        <v/>
      </c>
      <c r="CC22" s="48" t="str">
        <f t="shared" si="144"/>
        <v/>
      </c>
      <c r="CD22" s="48" t="str">
        <f t="shared" si="145"/>
        <v/>
      </c>
      <c r="CE22" s="48" t="str">
        <f t="shared" si="146"/>
        <v/>
      </c>
      <c r="CF22" s="48" t="str">
        <f t="shared" si="147"/>
        <v/>
      </c>
      <c r="CG22" s="48" t="str">
        <f t="shared" si="148"/>
        <v/>
      </c>
      <c r="CH22" s="48" t="str">
        <f t="shared" si="149"/>
        <v/>
      </c>
      <c r="CI22" s="41">
        <f t="shared" si="150"/>
        <v>0</v>
      </c>
      <c r="CJ22" s="42">
        <f t="shared" si="151"/>
        <v>0</v>
      </c>
      <c r="CK22" s="47" t="str">
        <f t="shared" si="152"/>
        <v/>
      </c>
      <c r="CL22" s="47" t="str">
        <f t="shared" si="153"/>
        <v/>
      </c>
      <c r="CM22" s="47" t="str">
        <f t="shared" si="154"/>
        <v/>
      </c>
      <c r="CN22" s="47" t="str">
        <f t="shared" si="155"/>
        <v/>
      </c>
      <c r="CO22" s="47" t="str">
        <f t="shared" si="156"/>
        <v/>
      </c>
      <c r="CP22" s="47" t="str">
        <f t="shared" si="157"/>
        <v/>
      </c>
      <c r="CQ22" s="47" t="str">
        <f t="shared" si="158"/>
        <v/>
      </c>
      <c r="CR22" s="38">
        <f t="shared" si="159"/>
        <v>0</v>
      </c>
      <c r="CS22" s="39">
        <f t="shared" si="160"/>
        <v>0</v>
      </c>
      <c r="CT22" s="43">
        <f t="shared" si="161"/>
        <v>1</v>
      </c>
      <c r="CU22" s="44">
        <f t="shared" si="162"/>
        <v>9.0000000000000071</v>
      </c>
    </row>
    <row r="23" spans="1:99" ht="15.75" customHeight="1">
      <c r="A23" s="50"/>
      <c r="B23" s="56" t="s">
        <v>42</v>
      </c>
      <c r="C23" s="55"/>
      <c r="D23" s="47"/>
      <c r="E23" s="47" t="str">
        <f t="shared" si="21"/>
        <v/>
      </c>
      <c r="F23" s="38">
        <f t="shared" si="69"/>
        <v>0</v>
      </c>
      <c r="G23" s="39">
        <f t="shared" si="70"/>
        <v>0</v>
      </c>
      <c r="H23" s="48" t="str">
        <f t="shared" si="71"/>
        <v/>
      </c>
      <c r="I23" s="48" t="str">
        <f t="shared" si="72"/>
        <v/>
      </c>
      <c r="J23" s="48" t="str">
        <f t="shared" si="73"/>
        <v/>
      </c>
      <c r="K23" s="48" t="str">
        <f t="shared" si="74"/>
        <v/>
      </c>
      <c r="L23" s="48" t="str">
        <f t="shared" si="75"/>
        <v/>
      </c>
      <c r="M23" s="48" t="str">
        <f t="shared" si="76"/>
        <v/>
      </c>
      <c r="N23" s="48" t="str">
        <f t="shared" si="77"/>
        <v/>
      </c>
      <c r="O23" s="41">
        <f t="shared" si="78"/>
        <v>0</v>
      </c>
      <c r="P23" s="42">
        <f t="shared" si="79"/>
        <v>0</v>
      </c>
      <c r="Q23" s="47" t="str">
        <f t="shared" si="80"/>
        <v/>
      </c>
      <c r="R23" s="47" t="str">
        <f t="shared" si="81"/>
        <v/>
      </c>
      <c r="S23" s="47" t="str">
        <f t="shared" si="82"/>
        <v/>
      </c>
      <c r="T23" s="47" t="str">
        <f t="shared" si="83"/>
        <v/>
      </c>
      <c r="U23" s="47" t="str">
        <f t="shared" si="84"/>
        <v/>
      </c>
      <c r="V23" s="47" t="str">
        <f t="shared" si="85"/>
        <v/>
      </c>
      <c r="W23" s="47" t="str">
        <f t="shared" si="86"/>
        <v/>
      </c>
      <c r="X23" s="38">
        <f t="shared" si="87"/>
        <v>0</v>
      </c>
      <c r="Y23" s="39">
        <f t="shared" si="88"/>
        <v>0</v>
      </c>
      <c r="Z23" s="48" t="str">
        <f t="shared" si="89"/>
        <v/>
      </c>
      <c r="AA23" s="48" t="str">
        <f t="shared" si="90"/>
        <v/>
      </c>
      <c r="AB23" s="48" t="str">
        <f t="shared" si="91"/>
        <v/>
      </c>
      <c r="AC23" s="48" t="str">
        <f t="shared" si="92"/>
        <v/>
      </c>
      <c r="AD23" s="48" t="str">
        <f t="shared" si="93"/>
        <v/>
      </c>
      <c r="AE23" s="48" t="str">
        <f t="shared" si="94"/>
        <v/>
      </c>
      <c r="AF23" s="48" t="str">
        <f t="shared" si="95"/>
        <v/>
      </c>
      <c r="AG23" s="41">
        <f t="shared" si="96"/>
        <v>0</v>
      </c>
      <c r="AH23" s="42">
        <f t="shared" si="97"/>
        <v>0</v>
      </c>
      <c r="AI23" s="47" t="str">
        <f t="shared" si="98"/>
        <v/>
      </c>
      <c r="AJ23" s="47" t="str">
        <f t="shared" si="99"/>
        <v/>
      </c>
      <c r="AK23" s="47" t="str">
        <f t="shared" si="100"/>
        <v/>
      </c>
      <c r="AL23" s="47" t="str">
        <f t="shared" si="101"/>
        <v/>
      </c>
      <c r="AM23" s="47" t="str">
        <f t="shared" si="102"/>
        <v/>
      </c>
      <c r="AN23" s="47" t="str">
        <f t="shared" si="103"/>
        <v/>
      </c>
      <c r="AO23" s="47" t="str">
        <f t="shared" si="104"/>
        <v/>
      </c>
      <c r="AP23" s="38">
        <f t="shared" si="105"/>
        <v>0</v>
      </c>
      <c r="AQ23" s="39">
        <f t="shared" si="106"/>
        <v>0</v>
      </c>
      <c r="AR23" s="48" t="str">
        <f t="shared" si="107"/>
        <v/>
      </c>
      <c r="AS23" s="48" t="str">
        <f t="shared" si="108"/>
        <v/>
      </c>
      <c r="AT23" s="48" t="str">
        <f t="shared" si="109"/>
        <v/>
      </c>
      <c r="AU23" s="48" t="str">
        <f t="shared" si="110"/>
        <v/>
      </c>
      <c r="AV23" s="48" t="str">
        <f t="shared" si="111"/>
        <v/>
      </c>
      <c r="AW23" s="48">
        <v>4.6100000000000003</v>
      </c>
      <c r="AX23" s="48" t="str">
        <f t="shared" si="113"/>
        <v>X</v>
      </c>
      <c r="AY23" s="41">
        <f t="shared" si="114"/>
        <v>4</v>
      </c>
      <c r="AZ23" s="42">
        <f t="shared" si="115"/>
        <v>61.000000000000028</v>
      </c>
      <c r="BA23" s="47" t="str">
        <f t="shared" si="116"/>
        <v>X</v>
      </c>
      <c r="BB23" s="47" t="str">
        <f t="shared" si="117"/>
        <v/>
      </c>
      <c r="BC23" s="47" t="str">
        <f t="shared" si="118"/>
        <v/>
      </c>
      <c r="BD23" s="47" t="str">
        <f t="shared" si="119"/>
        <v/>
      </c>
      <c r="BE23" s="47" t="str">
        <f t="shared" si="120"/>
        <v/>
      </c>
      <c r="BF23" s="47" t="str">
        <f t="shared" si="121"/>
        <v/>
      </c>
      <c r="BG23" s="47" t="str">
        <f t="shared" si="122"/>
        <v/>
      </c>
      <c r="BH23" s="38">
        <f t="shared" si="123"/>
        <v>0</v>
      </c>
      <c r="BI23" s="39">
        <f t="shared" si="124"/>
        <v>0</v>
      </c>
      <c r="BJ23" s="48" t="str">
        <f t="shared" si="125"/>
        <v/>
      </c>
      <c r="BK23" s="48" t="str">
        <f t="shared" si="126"/>
        <v/>
      </c>
      <c r="BL23" s="48" t="str">
        <f t="shared" si="127"/>
        <v/>
      </c>
      <c r="BM23" s="48">
        <v>3.71</v>
      </c>
      <c r="BN23" s="48" t="str">
        <f t="shared" si="129"/>
        <v>X</v>
      </c>
      <c r="BO23" s="48" t="str">
        <f t="shared" si="130"/>
        <v>X</v>
      </c>
      <c r="BP23" s="48" t="str">
        <f t="shared" si="131"/>
        <v>X</v>
      </c>
      <c r="BQ23" s="41">
        <f t="shared" si="132"/>
        <v>3</v>
      </c>
      <c r="BR23" s="42">
        <f t="shared" si="133"/>
        <v>71</v>
      </c>
      <c r="BS23" s="47" t="str">
        <f t="shared" si="134"/>
        <v/>
      </c>
      <c r="BT23" s="47" t="str">
        <f t="shared" si="135"/>
        <v/>
      </c>
      <c r="BU23" s="47" t="str">
        <f t="shared" si="136"/>
        <v/>
      </c>
      <c r="BV23" s="47" t="str">
        <f t="shared" si="137"/>
        <v/>
      </c>
      <c r="BW23" s="47">
        <v>1.23</v>
      </c>
      <c r="BX23" s="47" t="str">
        <f t="shared" si="139"/>
        <v/>
      </c>
      <c r="BY23" s="47" t="str">
        <f t="shared" si="140"/>
        <v/>
      </c>
      <c r="BZ23" s="38">
        <f t="shared" si="141"/>
        <v>1</v>
      </c>
      <c r="CA23" s="39">
        <f t="shared" si="142"/>
        <v>23</v>
      </c>
      <c r="CB23" s="48" t="str">
        <f t="shared" si="143"/>
        <v/>
      </c>
      <c r="CC23" s="48" t="str">
        <f t="shared" si="144"/>
        <v/>
      </c>
      <c r="CD23" s="48" t="str">
        <f t="shared" si="145"/>
        <v/>
      </c>
      <c r="CE23" s="48" t="str">
        <f t="shared" si="146"/>
        <v/>
      </c>
      <c r="CF23" s="48" t="str">
        <f t="shared" si="147"/>
        <v/>
      </c>
      <c r="CG23" s="48" t="str">
        <f t="shared" si="148"/>
        <v/>
      </c>
      <c r="CH23" s="48" t="str">
        <f t="shared" si="149"/>
        <v/>
      </c>
      <c r="CI23" s="41">
        <f t="shared" si="150"/>
        <v>0</v>
      </c>
      <c r="CJ23" s="42">
        <f t="shared" si="151"/>
        <v>0</v>
      </c>
      <c r="CK23" s="47" t="str">
        <f t="shared" si="152"/>
        <v/>
      </c>
      <c r="CL23" s="47" t="str">
        <f t="shared" si="153"/>
        <v/>
      </c>
      <c r="CM23" s="47" t="str">
        <f t="shared" si="154"/>
        <v/>
      </c>
      <c r="CN23" s="47" t="str">
        <f t="shared" si="155"/>
        <v/>
      </c>
      <c r="CO23" s="47" t="str">
        <f t="shared" si="156"/>
        <v/>
      </c>
      <c r="CP23" s="47" t="str">
        <f t="shared" si="157"/>
        <v/>
      </c>
      <c r="CQ23" s="47" t="str">
        <f t="shared" si="158"/>
        <v/>
      </c>
      <c r="CR23" s="38">
        <f t="shared" si="159"/>
        <v>0</v>
      </c>
      <c r="CS23" s="39">
        <f t="shared" si="160"/>
        <v>0</v>
      </c>
      <c r="CT23" s="43">
        <f t="shared" si="161"/>
        <v>8</v>
      </c>
      <c r="CU23" s="44">
        <f t="shared" si="162"/>
        <v>155.00000000000003</v>
      </c>
    </row>
    <row r="24" spans="1:99" ht="15.75" customHeight="1">
      <c r="A24" s="50"/>
      <c r="B24" s="56" t="s">
        <v>43</v>
      </c>
      <c r="C24" s="55" t="s">
        <v>30</v>
      </c>
      <c r="D24" s="47"/>
      <c r="E24" s="47" t="str">
        <f t="shared" si="21"/>
        <v/>
      </c>
      <c r="F24" s="38">
        <f t="shared" si="69"/>
        <v>0</v>
      </c>
      <c r="G24" s="39">
        <f t="shared" si="70"/>
        <v>0</v>
      </c>
      <c r="H24" s="48" t="str">
        <f t="shared" si="71"/>
        <v/>
      </c>
      <c r="I24" s="48" t="str">
        <f t="shared" si="72"/>
        <v/>
      </c>
      <c r="J24" s="48" t="str">
        <f t="shared" si="73"/>
        <v/>
      </c>
      <c r="K24" s="48" t="str">
        <f t="shared" si="74"/>
        <v/>
      </c>
      <c r="L24" s="48" t="str">
        <f t="shared" si="75"/>
        <v/>
      </c>
      <c r="M24" s="48" t="str">
        <f t="shared" si="76"/>
        <v/>
      </c>
      <c r="N24" s="48">
        <v>3.58</v>
      </c>
      <c r="O24" s="41">
        <f t="shared" si="78"/>
        <v>3</v>
      </c>
      <c r="P24" s="42">
        <f t="shared" si="79"/>
        <v>58.000000000000007</v>
      </c>
      <c r="Q24" s="47" t="str">
        <f t="shared" si="80"/>
        <v>X</v>
      </c>
      <c r="R24" s="47" t="str">
        <f t="shared" si="81"/>
        <v>X</v>
      </c>
      <c r="S24" s="47" t="str">
        <f t="shared" si="82"/>
        <v/>
      </c>
      <c r="T24" s="47" t="str">
        <f t="shared" si="83"/>
        <v/>
      </c>
      <c r="U24" s="47" t="str">
        <f t="shared" si="84"/>
        <v/>
      </c>
      <c r="V24" s="47">
        <v>1.1399999999999999</v>
      </c>
      <c r="W24" s="47" t="str">
        <f t="shared" si="86"/>
        <v/>
      </c>
      <c r="X24" s="38">
        <f t="shared" si="87"/>
        <v>1</v>
      </c>
      <c r="Y24" s="39">
        <f t="shared" si="88"/>
        <v>13.999999999999989</v>
      </c>
      <c r="Z24" s="48" t="str">
        <f t="shared" si="89"/>
        <v/>
      </c>
      <c r="AA24" s="48" t="str">
        <f t="shared" si="90"/>
        <v/>
      </c>
      <c r="AB24" s="48" t="str">
        <f t="shared" si="91"/>
        <v/>
      </c>
      <c r="AC24" s="48" t="str">
        <f t="shared" si="92"/>
        <v/>
      </c>
      <c r="AD24" s="48" t="str">
        <f t="shared" si="93"/>
        <v/>
      </c>
      <c r="AE24" s="48" t="str">
        <f t="shared" si="94"/>
        <v/>
      </c>
      <c r="AF24" s="48">
        <v>1.24</v>
      </c>
      <c r="AG24" s="41">
        <f t="shared" si="96"/>
        <v>1</v>
      </c>
      <c r="AH24" s="42">
        <f t="shared" si="97"/>
        <v>24</v>
      </c>
      <c r="AI24" s="47" t="str">
        <f t="shared" si="98"/>
        <v/>
      </c>
      <c r="AJ24" s="47" t="str">
        <f t="shared" si="99"/>
        <v/>
      </c>
      <c r="AK24" s="47" t="str">
        <f t="shared" si="100"/>
        <v/>
      </c>
      <c r="AL24" s="47" t="str">
        <f t="shared" si="101"/>
        <v/>
      </c>
      <c r="AM24" s="47">
        <v>4.53</v>
      </c>
      <c r="AN24" s="47" t="str">
        <f t="shared" si="103"/>
        <v>X</v>
      </c>
      <c r="AO24" s="47" t="str">
        <f t="shared" si="104"/>
        <v>X</v>
      </c>
      <c r="AP24" s="38">
        <f t="shared" si="105"/>
        <v>4</v>
      </c>
      <c r="AQ24" s="39">
        <f t="shared" si="106"/>
        <v>53.000000000000028</v>
      </c>
      <c r="AR24" s="48" t="str">
        <f t="shared" si="107"/>
        <v/>
      </c>
      <c r="AS24" s="48" t="str">
        <f t="shared" si="108"/>
        <v/>
      </c>
      <c r="AT24" s="48" t="str">
        <f t="shared" si="109"/>
        <v/>
      </c>
      <c r="AU24" s="48">
        <v>2.38</v>
      </c>
      <c r="AV24" s="48" t="str">
        <f t="shared" si="111"/>
        <v>X</v>
      </c>
      <c r="AW24" s="48" t="str">
        <f t="shared" si="112"/>
        <v/>
      </c>
      <c r="AX24" s="48">
        <v>4.6399999999999997</v>
      </c>
      <c r="AY24" s="41">
        <f t="shared" si="114"/>
        <v>6</v>
      </c>
      <c r="AZ24" s="42">
        <f t="shared" si="115"/>
        <v>101.99999999999996</v>
      </c>
      <c r="BA24" s="47" t="str">
        <f t="shared" si="116"/>
        <v>X</v>
      </c>
      <c r="BB24" s="47" t="str">
        <f t="shared" si="117"/>
        <v>X</v>
      </c>
      <c r="BC24" s="47" t="str">
        <f t="shared" si="118"/>
        <v/>
      </c>
      <c r="BD24" s="47" t="str">
        <f t="shared" si="119"/>
        <v/>
      </c>
      <c r="BE24" s="47" t="str">
        <f t="shared" si="120"/>
        <v/>
      </c>
      <c r="BF24" s="47">
        <v>3.66</v>
      </c>
      <c r="BG24" s="47" t="str">
        <f t="shared" si="122"/>
        <v>X</v>
      </c>
      <c r="BH24" s="38">
        <f t="shared" si="123"/>
        <v>3</v>
      </c>
      <c r="BI24" s="39">
        <f t="shared" si="124"/>
        <v>66.000000000000014</v>
      </c>
      <c r="BJ24" s="48" t="str">
        <f t="shared" si="125"/>
        <v>X</v>
      </c>
      <c r="BK24" s="48" t="str">
        <f t="shared" si="126"/>
        <v>X</v>
      </c>
      <c r="BL24" s="48" t="str">
        <f t="shared" si="127"/>
        <v/>
      </c>
      <c r="BM24" s="48" t="str">
        <f t="shared" si="128"/>
        <v/>
      </c>
      <c r="BN24" s="48" t="str">
        <f t="shared" si="129"/>
        <v/>
      </c>
      <c r="BO24" s="48">
        <v>3.52</v>
      </c>
      <c r="BP24" s="48" t="str">
        <f t="shared" si="131"/>
        <v>X</v>
      </c>
      <c r="BQ24" s="41">
        <f t="shared" si="132"/>
        <v>3</v>
      </c>
      <c r="BR24" s="42">
        <f t="shared" si="133"/>
        <v>52</v>
      </c>
      <c r="BS24" s="47" t="str">
        <f t="shared" si="134"/>
        <v>X</v>
      </c>
      <c r="BT24" s="47" t="str">
        <f t="shared" si="135"/>
        <v/>
      </c>
      <c r="BU24" s="47" t="str">
        <f t="shared" si="136"/>
        <v/>
      </c>
      <c r="BV24" s="47" t="str">
        <f t="shared" si="137"/>
        <v/>
      </c>
      <c r="BW24" s="47">
        <v>2.67</v>
      </c>
      <c r="BX24" s="47" t="str">
        <f t="shared" si="139"/>
        <v>X</v>
      </c>
      <c r="BY24" s="47" t="str">
        <f t="shared" si="140"/>
        <v>X</v>
      </c>
      <c r="BZ24" s="38">
        <f t="shared" si="141"/>
        <v>2</v>
      </c>
      <c r="CA24" s="39">
        <f t="shared" si="142"/>
        <v>67</v>
      </c>
      <c r="CB24" s="48" t="str">
        <f t="shared" si="143"/>
        <v>X</v>
      </c>
      <c r="CC24" s="48" t="str">
        <f t="shared" si="144"/>
        <v/>
      </c>
      <c r="CD24" s="48" t="str">
        <f t="shared" si="145"/>
        <v/>
      </c>
      <c r="CE24" s="48" t="str">
        <f t="shared" si="146"/>
        <v/>
      </c>
      <c r="CF24" s="48" t="str">
        <f t="shared" si="147"/>
        <v/>
      </c>
      <c r="CG24" s="48" t="str">
        <f t="shared" si="148"/>
        <v/>
      </c>
      <c r="CH24" s="48" t="str">
        <f t="shared" si="149"/>
        <v/>
      </c>
      <c r="CI24" s="41">
        <f t="shared" si="150"/>
        <v>0</v>
      </c>
      <c r="CJ24" s="42">
        <f t="shared" si="151"/>
        <v>0</v>
      </c>
      <c r="CK24" s="47" t="str">
        <f t="shared" si="152"/>
        <v/>
      </c>
      <c r="CL24" s="47" t="str">
        <f t="shared" si="153"/>
        <v/>
      </c>
      <c r="CM24" s="47" t="str">
        <f t="shared" si="154"/>
        <v/>
      </c>
      <c r="CN24" s="47" t="str">
        <f t="shared" si="155"/>
        <v/>
      </c>
      <c r="CO24" s="47" t="str">
        <f t="shared" si="156"/>
        <v/>
      </c>
      <c r="CP24" s="47" t="str">
        <f t="shared" si="157"/>
        <v/>
      </c>
      <c r="CQ24" s="47" t="str">
        <f t="shared" si="158"/>
        <v/>
      </c>
      <c r="CR24" s="38">
        <f t="shared" si="159"/>
        <v>0</v>
      </c>
      <c r="CS24" s="39">
        <f t="shared" si="160"/>
        <v>0</v>
      </c>
      <c r="CT24" s="43">
        <f t="shared" si="161"/>
        <v>23</v>
      </c>
      <c r="CU24" s="44">
        <f t="shared" si="162"/>
        <v>436</v>
      </c>
    </row>
    <row r="25" spans="1:99" ht="15.75" customHeight="1">
      <c r="A25" s="50"/>
      <c r="B25" s="56" t="s">
        <v>44</v>
      </c>
      <c r="C25" s="55"/>
      <c r="D25" s="47"/>
      <c r="E25" s="47" t="str">
        <f t="shared" si="21"/>
        <v/>
      </c>
      <c r="F25" s="38">
        <f t="shared" si="69"/>
        <v>0</v>
      </c>
      <c r="G25" s="39">
        <f t="shared" si="70"/>
        <v>0</v>
      </c>
      <c r="H25" s="48" t="str">
        <f t="shared" si="71"/>
        <v/>
      </c>
      <c r="I25" s="48" t="str">
        <f t="shared" si="72"/>
        <v/>
      </c>
      <c r="J25" s="48" t="str">
        <f t="shared" si="73"/>
        <v/>
      </c>
      <c r="K25" s="48" t="str">
        <f t="shared" si="74"/>
        <v/>
      </c>
      <c r="L25" s="48" t="str">
        <f t="shared" si="75"/>
        <v/>
      </c>
      <c r="M25" s="48" t="str">
        <f t="shared" si="76"/>
        <v/>
      </c>
      <c r="N25" s="48" t="str">
        <f t="shared" si="77"/>
        <v/>
      </c>
      <c r="O25" s="41">
        <f t="shared" si="78"/>
        <v>0</v>
      </c>
      <c r="P25" s="42">
        <f t="shared" si="79"/>
        <v>0</v>
      </c>
      <c r="Q25" s="47" t="str">
        <f t="shared" si="80"/>
        <v/>
      </c>
      <c r="R25" s="47" t="str">
        <f t="shared" si="81"/>
        <v/>
      </c>
      <c r="S25" s="47" t="str">
        <f t="shared" si="82"/>
        <v/>
      </c>
      <c r="T25" s="47" t="str">
        <f t="shared" si="83"/>
        <v/>
      </c>
      <c r="U25" s="47" t="str">
        <f t="shared" si="84"/>
        <v/>
      </c>
      <c r="V25" s="47">
        <v>1.21</v>
      </c>
      <c r="W25" s="47" t="str">
        <f t="shared" si="86"/>
        <v/>
      </c>
      <c r="X25" s="38">
        <f t="shared" si="87"/>
        <v>1</v>
      </c>
      <c r="Y25" s="39">
        <f t="shared" si="88"/>
        <v>20.999999999999996</v>
      </c>
      <c r="Z25" s="48" t="str">
        <f t="shared" si="89"/>
        <v/>
      </c>
      <c r="AA25" s="48" t="str">
        <f t="shared" si="90"/>
        <v/>
      </c>
      <c r="AB25" s="48" t="str">
        <f t="shared" si="91"/>
        <v/>
      </c>
      <c r="AC25" s="48" t="str">
        <f t="shared" si="92"/>
        <v/>
      </c>
      <c r="AD25" s="48" t="str">
        <f t="shared" si="93"/>
        <v/>
      </c>
      <c r="AE25" s="48" t="str">
        <f t="shared" si="94"/>
        <v/>
      </c>
      <c r="AF25" s="48" t="str">
        <f t="shared" si="95"/>
        <v/>
      </c>
      <c r="AG25" s="41">
        <f t="shared" si="96"/>
        <v>0</v>
      </c>
      <c r="AH25" s="42">
        <f t="shared" si="97"/>
        <v>0</v>
      </c>
      <c r="AI25" s="47" t="str">
        <f t="shared" si="98"/>
        <v/>
      </c>
      <c r="AJ25" s="47" t="str">
        <f t="shared" si="99"/>
        <v/>
      </c>
      <c r="AK25" s="47" t="str">
        <f t="shared" si="100"/>
        <v/>
      </c>
      <c r="AL25" s="47" t="str">
        <f t="shared" si="101"/>
        <v/>
      </c>
      <c r="AM25" s="47">
        <v>1.1299999999999999</v>
      </c>
      <c r="AN25" s="47" t="str">
        <f t="shared" si="103"/>
        <v/>
      </c>
      <c r="AO25" s="47" t="str">
        <f t="shared" si="104"/>
        <v/>
      </c>
      <c r="AP25" s="38">
        <f t="shared" si="105"/>
        <v>1</v>
      </c>
      <c r="AQ25" s="39">
        <f t="shared" si="106"/>
        <v>12.999999999999989</v>
      </c>
      <c r="AR25" s="48" t="str">
        <f t="shared" si="107"/>
        <v/>
      </c>
      <c r="AS25" s="48" t="str">
        <f t="shared" si="108"/>
        <v/>
      </c>
      <c r="AT25" s="48" t="str">
        <f t="shared" si="109"/>
        <v/>
      </c>
      <c r="AU25" s="48" t="str">
        <f t="shared" si="110"/>
        <v/>
      </c>
      <c r="AV25" s="48" t="str">
        <f t="shared" si="111"/>
        <v/>
      </c>
      <c r="AW25" s="48" t="str">
        <f t="shared" si="112"/>
        <v/>
      </c>
      <c r="AX25" s="48" t="str">
        <f t="shared" si="113"/>
        <v/>
      </c>
      <c r="AY25" s="41">
        <f t="shared" si="114"/>
        <v>0</v>
      </c>
      <c r="AZ25" s="42">
        <f t="shared" si="115"/>
        <v>0</v>
      </c>
      <c r="BA25" s="47" t="str">
        <f t="shared" si="116"/>
        <v/>
      </c>
      <c r="BB25" s="47" t="str">
        <f t="shared" si="117"/>
        <v/>
      </c>
      <c r="BC25" s="47" t="str">
        <f t="shared" si="118"/>
        <v/>
      </c>
      <c r="BD25" s="47" t="str">
        <f t="shared" si="119"/>
        <v/>
      </c>
      <c r="BE25" s="47" t="str">
        <f t="shared" si="120"/>
        <v/>
      </c>
      <c r="BF25" s="47" t="str">
        <f t="shared" si="121"/>
        <v/>
      </c>
      <c r="BG25" s="47" t="str">
        <f t="shared" si="122"/>
        <v/>
      </c>
      <c r="BH25" s="38">
        <f t="shared" si="123"/>
        <v>0</v>
      </c>
      <c r="BI25" s="39">
        <f t="shared" si="124"/>
        <v>0</v>
      </c>
      <c r="BJ25" s="48" t="str">
        <f t="shared" si="125"/>
        <v/>
      </c>
      <c r="BK25" s="48" t="str">
        <f t="shared" si="126"/>
        <v/>
      </c>
      <c r="BL25" s="48" t="str">
        <f t="shared" si="127"/>
        <v/>
      </c>
      <c r="BM25" s="48" t="str">
        <f t="shared" si="128"/>
        <v/>
      </c>
      <c r="BN25" s="48" t="str">
        <f t="shared" si="129"/>
        <v/>
      </c>
      <c r="BO25" s="48" t="str">
        <f t="shared" si="130"/>
        <v/>
      </c>
      <c r="BP25" s="48" t="str">
        <f t="shared" si="131"/>
        <v/>
      </c>
      <c r="BQ25" s="41">
        <f t="shared" si="132"/>
        <v>0</v>
      </c>
      <c r="BR25" s="42">
        <f t="shared" si="133"/>
        <v>0</v>
      </c>
      <c r="BS25" s="47" t="str">
        <f t="shared" si="134"/>
        <v/>
      </c>
      <c r="BT25" s="47" t="str">
        <f t="shared" si="135"/>
        <v/>
      </c>
      <c r="BU25" s="47" t="str">
        <f t="shared" si="136"/>
        <v/>
      </c>
      <c r="BV25" s="47" t="str">
        <f t="shared" si="137"/>
        <v/>
      </c>
      <c r="BW25" s="47" t="str">
        <f t="shared" si="138"/>
        <v/>
      </c>
      <c r="BX25" s="47" t="str">
        <f t="shared" si="139"/>
        <v/>
      </c>
      <c r="BY25" s="47" t="str">
        <f t="shared" si="140"/>
        <v/>
      </c>
      <c r="BZ25" s="38">
        <f t="shared" si="141"/>
        <v>0</v>
      </c>
      <c r="CA25" s="39">
        <f t="shared" si="142"/>
        <v>0</v>
      </c>
      <c r="CB25" s="48" t="str">
        <f t="shared" si="143"/>
        <v/>
      </c>
      <c r="CC25" s="48" t="str">
        <f t="shared" si="144"/>
        <v/>
      </c>
      <c r="CD25" s="48" t="str">
        <f t="shared" si="145"/>
        <v/>
      </c>
      <c r="CE25" s="48" t="str">
        <f t="shared" si="146"/>
        <v/>
      </c>
      <c r="CF25" s="48" t="str">
        <f t="shared" si="147"/>
        <v/>
      </c>
      <c r="CG25" s="48" t="str">
        <f t="shared" si="148"/>
        <v/>
      </c>
      <c r="CH25" s="48" t="str">
        <f t="shared" si="149"/>
        <v/>
      </c>
      <c r="CI25" s="41">
        <f t="shared" si="150"/>
        <v>0</v>
      </c>
      <c r="CJ25" s="42">
        <f t="shared" si="151"/>
        <v>0</v>
      </c>
      <c r="CK25" s="47" t="str">
        <f t="shared" si="152"/>
        <v/>
      </c>
      <c r="CL25" s="47" t="str">
        <f t="shared" si="153"/>
        <v/>
      </c>
      <c r="CM25" s="47" t="str">
        <f t="shared" si="154"/>
        <v/>
      </c>
      <c r="CN25" s="47" t="str">
        <f t="shared" si="155"/>
        <v/>
      </c>
      <c r="CO25" s="47" t="str">
        <f t="shared" si="156"/>
        <v/>
      </c>
      <c r="CP25" s="47" t="str">
        <f t="shared" si="157"/>
        <v/>
      </c>
      <c r="CQ25" s="47" t="str">
        <f t="shared" si="158"/>
        <v/>
      </c>
      <c r="CR25" s="38">
        <f t="shared" si="159"/>
        <v>0</v>
      </c>
      <c r="CS25" s="39">
        <f t="shared" si="160"/>
        <v>0</v>
      </c>
      <c r="CT25" s="43">
        <f t="shared" si="161"/>
        <v>2</v>
      </c>
      <c r="CU25" s="44">
        <f t="shared" si="162"/>
        <v>33.999999999999986</v>
      </c>
    </row>
    <row r="26" spans="1:99" ht="15.75" customHeight="1">
      <c r="A26" s="50"/>
      <c r="B26" s="56" t="s">
        <v>45</v>
      </c>
      <c r="C26" s="55"/>
      <c r="D26" s="47"/>
      <c r="E26" s="47" t="str">
        <f t="shared" si="21"/>
        <v/>
      </c>
      <c r="F26" s="38">
        <f t="shared" si="69"/>
        <v>0</v>
      </c>
      <c r="G26" s="39">
        <f t="shared" si="70"/>
        <v>0</v>
      </c>
      <c r="H26" s="48" t="str">
        <f t="shared" si="71"/>
        <v/>
      </c>
      <c r="I26" s="48" t="str">
        <f t="shared" si="72"/>
        <v/>
      </c>
      <c r="J26" s="48" t="str">
        <f t="shared" si="73"/>
        <v/>
      </c>
      <c r="K26" s="48" t="str">
        <f t="shared" si="74"/>
        <v/>
      </c>
      <c r="L26" s="48" t="str">
        <f t="shared" si="75"/>
        <v/>
      </c>
      <c r="M26" s="48" t="str">
        <f t="shared" si="76"/>
        <v/>
      </c>
      <c r="N26" s="48" t="str">
        <f t="shared" si="77"/>
        <v/>
      </c>
      <c r="O26" s="41">
        <f t="shared" si="78"/>
        <v>0</v>
      </c>
      <c r="P26" s="42">
        <f t="shared" si="79"/>
        <v>0</v>
      </c>
      <c r="Q26" s="47" t="str">
        <f t="shared" si="80"/>
        <v/>
      </c>
      <c r="R26" s="47" t="str">
        <f t="shared" si="81"/>
        <v/>
      </c>
      <c r="S26" s="47" t="str">
        <f t="shared" si="82"/>
        <v/>
      </c>
      <c r="T26" s="47" t="str">
        <f t="shared" si="83"/>
        <v/>
      </c>
      <c r="U26" s="47" t="str">
        <f t="shared" si="84"/>
        <v/>
      </c>
      <c r="V26" s="47" t="str">
        <f t="shared" si="85"/>
        <v/>
      </c>
      <c r="W26" s="47" t="str">
        <f t="shared" si="86"/>
        <v/>
      </c>
      <c r="X26" s="38">
        <f t="shared" si="87"/>
        <v>0</v>
      </c>
      <c r="Y26" s="39">
        <f t="shared" si="88"/>
        <v>0</v>
      </c>
      <c r="Z26" s="48" t="str">
        <f t="shared" si="89"/>
        <v/>
      </c>
      <c r="AA26" s="48" t="str">
        <f t="shared" si="90"/>
        <v/>
      </c>
      <c r="AB26" s="48" t="str">
        <f t="shared" si="91"/>
        <v/>
      </c>
      <c r="AC26" s="48" t="str">
        <f t="shared" si="92"/>
        <v/>
      </c>
      <c r="AD26" s="48" t="str">
        <f t="shared" si="93"/>
        <v/>
      </c>
      <c r="AE26" s="48" t="str">
        <f t="shared" si="94"/>
        <v/>
      </c>
      <c r="AF26" s="48" t="str">
        <f t="shared" si="95"/>
        <v/>
      </c>
      <c r="AG26" s="41">
        <f t="shared" si="96"/>
        <v>0</v>
      </c>
      <c r="AH26" s="42">
        <f t="shared" si="97"/>
        <v>0</v>
      </c>
      <c r="AI26" s="47" t="str">
        <f t="shared" si="98"/>
        <v/>
      </c>
      <c r="AJ26" s="47" t="str">
        <f t="shared" si="99"/>
        <v/>
      </c>
      <c r="AK26" s="47" t="str">
        <f t="shared" si="100"/>
        <v/>
      </c>
      <c r="AL26" s="47" t="str">
        <f t="shared" si="101"/>
        <v/>
      </c>
      <c r="AM26" s="47" t="str">
        <f t="shared" si="102"/>
        <v/>
      </c>
      <c r="AN26" s="47" t="str">
        <f t="shared" si="103"/>
        <v/>
      </c>
      <c r="AO26" s="47" t="str">
        <f t="shared" si="104"/>
        <v/>
      </c>
      <c r="AP26" s="38">
        <f t="shared" si="105"/>
        <v>0</v>
      </c>
      <c r="AQ26" s="39">
        <f t="shared" si="106"/>
        <v>0</v>
      </c>
      <c r="AR26" s="48" t="str">
        <f t="shared" si="107"/>
        <v/>
      </c>
      <c r="AS26" s="48" t="str">
        <f t="shared" si="108"/>
        <v/>
      </c>
      <c r="AT26" s="48" t="str">
        <f t="shared" si="109"/>
        <v/>
      </c>
      <c r="AU26" s="48" t="str">
        <f t="shared" si="110"/>
        <v/>
      </c>
      <c r="AV26" s="48" t="str">
        <f t="shared" si="111"/>
        <v/>
      </c>
      <c r="AW26" s="48" t="str">
        <f t="shared" si="112"/>
        <v/>
      </c>
      <c r="AX26" s="48" t="str">
        <f t="shared" si="113"/>
        <v/>
      </c>
      <c r="AY26" s="41">
        <f t="shared" si="114"/>
        <v>0</v>
      </c>
      <c r="AZ26" s="42">
        <f t="shared" si="115"/>
        <v>0</v>
      </c>
      <c r="BA26" s="47" t="str">
        <f t="shared" si="116"/>
        <v/>
      </c>
      <c r="BB26" s="47" t="str">
        <f t="shared" si="117"/>
        <v/>
      </c>
      <c r="BC26" s="47" t="str">
        <f t="shared" si="118"/>
        <v/>
      </c>
      <c r="BD26" s="47" t="str">
        <f t="shared" si="119"/>
        <v/>
      </c>
      <c r="BE26" s="47" t="str">
        <f t="shared" si="120"/>
        <v/>
      </c>
      <c r="BF26" s="47" t="str">
        <f t="shared" si="121"/>
        <v/>
      </c>
      <c r="BG26" s="47" t="str">
        <f t="shared" si="122"/>
        <v/>
      </c>
      <c r="BH26" s="38">
        <f t="shared" si="123"/>
        <v>0</v>
      </c>
      <c r="BI26" s="39">
        <f t="shared" si="124"/>
        <v>0</v>
      </c>
      <c r="BJ26" s="48" t="str">
        <f t="shared" si="125"/>
        <v/>
      </c>
      <c r="BK26" s="48" t="str">
        <f t="shared" si="126"/>
        <v/>
      </c>
      <c r="BL26" s="48" t="str">
        <f t="shared" si="127"/>
        <v/>
      </c>
      <c r="BM26" s="48">
        <v>2.5299999999999998</v>
      </c>
      <c r="BN26" s="48" t="str">
        <f t="shared" si="129"/>
        <v>X</v>
      </c>
      <c r="BO26" s="48" t="str">
        <f t="shared" si="130"/>
        <v>X</v>
      </c>
      <c r="BP26" s="48" t="str">
        <f t="shared" si="131"/>
        <v/>
      </c>
      <c r="BQ26" s="41">
        <f t="shared" si="132"/>
        <v>2</v>
      </c>
      <c r="BR26" s="42">
        <f t="shared" si="133"/>
        <v>52.999999999999979</v>
      </c>
      <c r="BS26" s="47" t="str">
        <f t="shared" si="134"/>
        <v/>
      </c>
      <c r="BT26" s="47" t="str">
        <f t="shared" si="135"/>
        <v/>
      </c>
      <c r="BU26" s="47" t="str">
        <f t="shared" si="136"/>
        <v/>
      </c>
      <c r="BV26" s="47" t="str">
        <f t="shared" si="137"/>
        <v/>
      </c>
      <c r="BW26" s="47" t="str">
        <f t="shared" si="138"/>
        <v/>
      </c>
      <c r="BX26" s="47" t="str">
        <f t="shared" si="139"/>
        <v/>
      </c>
      <c r="BY26" s="47" t="str">
        <f t="shared" si="140"/>
        <v/>
      </c>
      <c r="BZ26" s="38">
        <f t="shared" si="141"/>
        <v>0</v>
      </c>
      <c r="CA26" s="39">
        <f t="shared" si="142"/>
        <v>0</v>
      </c>
      <c r="CB26" s="48" t="str">
        <f t="shared" si="143"/>
        <v/>
      </c>
      <c r="CC26" s="48" t="str">
        <f t="shared" si="144"/>
        <v/>
      </c>
      <c r="CD26" s="48" t="str">
        <f t="shared" si="145"/>
        <v/>
      </c>
      <c r="CE26" s="48" t="str">
        <f t="shared" si="146"/>
        <v/>
      </c>
      <c r="CF26" s="48" t="str">
        <f t="shared" si="147"/>
        <v/>
      </c>
      <c r="CG26" s="48" t="str">
        <f t="shared" si="148"/>
        <v/>
      </c>
      <c r="CH26" s="48" t="str">
        <f t="shared" si="149"/>
        <v/>
      </c>
      <c r="CI26" s="41">
        <f t="shared" si="150"/>
        <v>0</v>
      </c>
      <c r="CJ26" s="42">
        <f t="shared" si="151"/>
        <v>0</v>
      </c>
      <c r="CK26" s="47" t="str">
        <f t="shared" si="152"/>
        <v/>
      </c>
      <c r="CL26" s="47" t="str">
        <f t="shared" si="153"/>
        <v/>
      </c>
      <c r="CM26" s="47" t="str">
        <f t="shared" si="154"/>
        <v/>
      </c>
      <c r="CN26" s="47" t="str">
        <f t="shared" si="155"/>
        <v/>
      </c>
      <c r="CO26" s="47" t="str">
        <f t="shared" si="156"/>
        <v/>
      </c>
      <c r="CP26" s="47" t="str">
        <f t="shared" si="157"/>
        <v/>
      </c>
      <c r="CQ26" s="47" t="str">
        <f t="shared" si="158"/>
        <v/>
      </c>
      <c r="CR26" s="38">
        <f t="shared" si="159"/>
        <v>0</v>
      </c>
      <c r="CS26" s="39">
        <f t="shared" si="160"/>
        <v>0</v>
      </c>
      <c r="CT26" s="43">
        <f t="shared" si="161"/>
        <v>2</v>
      </c>
      <c r="CU26" s="44">
        <f t="shared" si="162"/>
        <v>52.999999999999979</v>
      </c>
    </row>
    <row r="27" spans="1:99" ht="15.75" customHeight="1">
      <c r="A27" s="2"/>
      <c r="B27" s="56" t="s">
        <v>46</v>
      </c>
      <c r="C27" s="55"/>
      <c r="D27" s="47"/>
      <c r="E27" s="47" t="str">
        <f t="shared" si="21"/>
        <v/>
      </c>
      <c r="F27" s="38">
        <f t="shared" si="69"/>
        <v>0</v>
      </c>
      <c r="G27" s="39">
        <f t="shared" si="70"/>
        <v>0</v>
      </c>
      <c r="H27" s="48" t="str">
        <f t="shared" si="71"/>
        <v/>
      </c>
      <c r="I27" s="48" t="str">
        <f t="shared" si="72"/>
        <v/>
      </c>
      <c r="J27" s="48" t="str">
        <f t="shared" si="73"/>
        <v/>
      </c>
      <c r="K27" s="48" t="str">
        <f t="shared" si="74"/>
        <v/>
      </c>
      <c r="L27" s="48" t="str">
        <f t="shared" si="75"/>
        <v/>
      </c>
      <c r="M27" s="48" t="str">
        <f t="shared" si="76"/>
        <v/>
      </c>
      <c r="N27" s="48" t="str">
        <f t="shared" si="77"/>
        <v/>
      </c>
      <c r="O27" s="41">
        <f t="shared" si="78"/>
        <v>0</v>
      </c>
      <c r="P27" s="42">
        <f t="shared" si="79"/>
        <v>0</v>
      </c>
      <c r="Q27" s="47" t="str">
        <f t="shared" si="80"/>
        <v/>
      </c>
      <c r="R27" s="47" t="str">
        <f t="shared" si="81"/>
        <v/>
      </c>
      <c r="S27" s="47" t="str">
        <f t="shared" si="82"/>
        <v/>
      </c>
      <c r="T27" s="47" t="str">
        <f t="shared" si="83"/>
        <v/>
      </c>
      <c r="U27" s="47" t="str">
        <f t="shared" si="84"/>
        <v/>
      </c>
      <c r="V27" s="47" t="str">
        <f t="shared" si="85"/>
        <v/>
      </c>
      <c r="W27" s="47" t="str">
        <f t="shared" si="86"/>
        <v/>
      </c>
      <c r="X27" s="38">
        <f t="shared" si="87"/>
        <v>0</v>
      </c>
      <c r="Y27" s="39">
        <f t="shared" si="88"/>
        <v>0</v>
      </c>
      <c r="Z27" s="48" t="str">
        <f t="shared" si="89"/>
        <v/>
      </c>
      <c r="AA27" s="48" t="str">
        <f t="shared" si="90"/>
        <v/>
      </c>
      <c r="AB27" s="48" t="str">
        <f t="shared" si="91"/>
        <v/>
      </c>
      <c r="AC27" s="48" t="str">
        <f t="shared" si="92"/>
        <v/>
      </c>
      <c r="AD27" s="48" t="str">
        <f t="shared" si="93"/>
        <v/>
      </c>
      <c r="AE27" s="48" t="str">
        <f t="shared" si="94"/>
        <v/>
      </c>
      <c r="AF27" s="48" t="str">
        <f t="shared" si="95"/>
        <v/>
      </c>
      <c r="AG27" s="41">
        <f t="shared" si="96"/>
        <v>0</v>
      </c>
      <c r="AH27" s="42">
        <f t="shared" si="97"/>
        <v>0</v>
      </c>
      <c r="AI27" s="47" t="str">
        <f t="shared" si="98"/>
        <v/>
      </c>
      <c r="AJ27" s="47" t="str">
        <f t="shared" si="99"/>
        <v/>
      </c>
      <c r="AK27" s="47" t="str">
        <f t="shared" si="100"/>
        <v/>
      </c>
      <c r="AL27" s="47" t="str">
        <f t="shared" si="101"/>
        <v/>
      </c>
      <c r="AM27" s="47" t="str">
        <f t="shared" si="102"/>
        <v/>
      </c>
      <c r="AN27" s="47" t="str">
        <f t="shared" si="103"/>
        <v/>
      </c>
      <c r="AO27" s="47" t="str">
        <f t="shared" si="104"/>
        <v/>
      </c>
      <c r="AP27" s="38">
        <f t="shared" si="105"/>
        <v>0</v>
      </c>
      <c r="AQ27" s="39">
        <f t="shared" si="106"/>
        <v>0</v>
      </c>
      <c r="AR27" s="48" t="str">
        <f t="shared" si="107"/>
        <v/>
      </c>
      <c r="AS27" s="48" t="str">
        <f t="shared" si="108"/>
        <v/>
      </c>
      <c r="AT27" s="48" t="str">
        <f t="shared" si="109"/>
        <v/>
      </c>
      <c r="AU27" s="48" t="str">
        <f t="shared" si="110"/>
        <v/>
      </c>
      <c r="AV27" s="48" t="str">
        <f t="shared" si="111"/>
        <v/>
      </c>
      <c r="AW27" s="48" t="str">
        <f t="shared" si="112"/>
        <v/>
      </c>
      <c r="AX27" s="48" t="str">
        <f t="shared" si="113"/>
        <v/>
      </c>
      <c r="AY27" s="41">
        <f t="shared" si="114"/>
        <v>0</v>
      </c>
      <c r="AZ27" s="42">
        <f t="shared" si="115"/>
        <v>0</v>
      </c>
      <c r="BA27" s="47" t="str">
        <f t="shared" si="116"/>
        <v/>
      </c>
      <c r="BB27" s="47" t="str">
        <f t="shared" si="117"/>
        <v/>
      </c>
      <c r="BC27" s="47" t="str">
        <f t="shared" si="118"/>
        <v/>
      </c>
      <c r="BD27" s="47" t="str">
        <f t="shared" si="119"/>
        <v/>
      </c>
      <c r="BE27" s="47" t="str">
        <f t="shared" si="120"/>
        <v/>
      </c>
      <c r="BF27" s="47" t="str">
        <f t="shared" si="121"/>
        <v/>
      </c>
      <c r="BG27" s="47" t="str">
        <f t="shared" si="122"/>
        <v/>
      </c>
      <c r="BH27" s="38">
        <f t="shared" si="123"/>
        <v>0</v>
      </c>
      <c r="BI27" s="39">
        <f t="shared" si="124"/>
        <v>0</v>
      </c>
      <c r="BJ27" s="48" t="str">
        <f t="shared" si="125"/>
        <v/>
      </c>
      <c r="BK27" s="48" t="str">
        <f t="shared" si="126"/>
        <v/>
      </c>
      <c r="BL27" s="48" t="str">
        <f t="shared" si="127"/>
        <v/>
      </c>
      <c r="BM27" s="48" t="str">
        <f t="shared" si="128"/>
        <v/>
      </c>
      <c r="BN27" s="48" t="str">
        <f t="shared" si="129"/>
        <v/>
      </c>
      <c r="BO27" s="48" t="str">
        <f t="shared" si="130"/>
        <v/>
      </c>
      <c r="BP27" s="48" t="str">
        <f t="shared" si="131"/>
        <v/>
      </c>
      <c r="BQ27" s="41">
        <f t="shared" si="132"/>
        <v>0</v>
      </c>
      <c r="BR27" s="42">
        <f t="shared" si="133"/>
        <v>0</v>
      </c>
      <c r="BS27" s="47" t="str">
        <f t="shared" si="134"/>
        <v/>
      </c>
      <c r="BT27" s="47" t="str">
        <f t="shared" si="135"/>
        <v/>
      </c>
      <c r="BU27" s="47" t="str">
        <f t="shared" si="136"/>
        <v/>
      </c>
      <c r="BV27" s="47" t="str">
        <f t="shared" si="137"/>
        <v/>
      </c>
      <c r="BW27" s="47" t="str">
        <f t="shared" si="138"/>
        <v/>
      </c>
      <c r="BX27" s="47" t="str">
        <f t="shared" si="139"/>
        <v/>
      </c>
      <c r="BY27" s="47" t="str">
        <f t="shared" si="140"/>
        <v/>
      </c>
      <c r="BZ27" s="38">
        <f t="shared" si="141"/>
        <v>0</v>
      </c>
      <c r="CA27" s="39">
        <f t="shared" si="142"/>
        <v>0</v>
      </c>
      <c r="CB27" s="48" t="str">
        <f t="shared" si="143"/>
        <v/>
      </c>
      <c r="CC27" s="48" t="str">
        <f t="shared" si="144"/>
        <v/>
      </c>
      <c r="CD27" s="48" t="str">
        <f t="shared" si="145"/>
        <v/>
      </c>
      <c r="CE27" s="48" t="str">
        <f t="shared" si="146"/>
        <v/>
      </c>
      <c r="CF27" s="48" t="str">
        <f t="shared" si="147"/>
        <v/>
      </c>
      <c r="CG27" s="48" t="str">
        <f t="shared" si="148"/>
        <v/>
      </c>
      <c r="CH27" s="48" t="str">
        <f t="shared" si="149"/>
        <v/>
      </c>
      <c r="CI27" s="41">
        <f t="shared" si="150"/>
        <v>0</v>
      </c>
      <c r="CJ27" s="42">
        <f t="shared" si="151"/>
        <v>0</v>
      </c>
      <c r="CK27" s="47" t="str">
        <f t="shared" si="152"/>
        <v/>
      </c>
      <c r="CL27" s="47" t="str">
        <f t="shared" si="153"/>
        <v/>
      </c>
      <c r="CM27" s="47" t="str">
        <f t="shared" si="154"/>
        <v/>
      </c>
      <c r="CN27" s="47" t="str">
        <f t="shared" si="155"/>
        <v/>
      </c>
      <c r="CO27" s="47" t="str">
        <f t="shared" si="156"/>
        <v/>
      </c>
      <c r="CP27" s="47" t="str">
        <f t="shared" si="157"/>
        <v/>
      </c>
      <c r="CQ27" s="47" t="str">
        <f t="shared" si="158"/>
        <v/>
      </c>
      <c r="CR27" s="38">
        <f t="shared" si="159"/>
        <v>0</v>
      </c>
      <c r="CS27" s="39">
        <f t="shared" si="160"/>
        <v>0</v>
      </c>
      <c r="CT27" s="43">
        <f t="shared" si="161"/>
        <v>0</v>
      </c>
      <c r="CU27" s="44">
        <f t="shared" si="162"/>
        <v>0</v>
      </c>
    </row>
    <row r="28" spans="1:99" ht="15.75" customHeight="1">
      <c r="A28" s="2"/>
      <c r="B28" s="56" t="s">
        <v>47</v>
      </c>
      <c r="C28" s="55"/>
      <c r="D28" s="47"/>
      <c r="E28" s="47" t="str">
        <f t="shared" si="21"/>
        <v/>
      </c>
      <c r="F28" s="38">
        <f t="shared" si="69"/>
        <v>0</v>
      </c>
      <c r="G28" s="39">
        <f t="shared" si="70"/>
        <v>0</v>
      </c>
      <c r="H28" s="48" t="str">
        <f t="shared" si="71"/>
        <v/>
      </c>
      <c r="I28" s="48" t="str">
        <f t="shared" si="72"/>
        <v/>
      </c>
      <c r="J28" s="48" t="str">
        <f t="shared" si="73"/>
        <v/>
      </c>
      <c r="K28" s="48" t="str">
        <f t="shared" si="74"/>
        <v/>
      </c>
      <c r="L28" s="48" t="str">
        <f t="shared" si="75"/>
        <v/>
      </c>
      <c r="M28" s="48" t="str">
        <f t="shared" si="76"/>
        <v/>
      </c>
      <c r="N28" s="48" t="str">
        <f t="shared" si="77"/>
        <v/>
      </c>
      <c r="O28" s="41">
        <f t="shared" si="78"/>
        <v>0</v>
      </c>
      <c r="P28" s="42">
        <f t="shared" si="79"/>
        <v>0</v>
      </c>
      <c r="Q28" s="47" t="str">
        <f t="shared" si="80"/>
        <v/>
      </c>
      <c r="R28" s="47" t="str">
        <f t="shared" si="81"/>
        <v/>
      </c>
      <c r="S28" s="47" t="str">
        <f t="shared" si="82"/>
        <v/>
      </c>
      <c r="T28" s="47" t="str">
        <f t="shared" si="83"/>
        <v/>
      </c>
      <c r="U28" s="47" t="str">
        <f t="shared" si="84"/>
        <v/>
      </c>
      <c r="V28" s="47" t="str">
        <f t="shared" si="85"/>
        <v/>
      </c>
      <c r="W28" s="47" t="str">
        <f t="shared" si="86"/>
        <v/>
      </c>
      <c r="X28" s="38">
        <f t="shared" si="87"/>
        <v>0</v>
      </c>
      <c r="Y28" s="39">
        <f t="shared" si="88"/>
        <v>0</v>
      </c>
      <c r="Z28" s="48" t="str">
        <f t="shared" si="89"/>
        <v/>
      </c>
      <c r="AA28" s="48" t="str">
        <f t="shared" si="90"/>
        <v/>
      </c>
      <c r="AB28" s="48" t="str">
        <f t="shared" si="91"/>
        <v/>
      </c>
      <c r="AC28" s="48" t="str">
        <f t="shared" si="92"/>
        <v/>
      </c>
      <c r="AD28" s="48" t="str">
        <f t="shared" si="93"/>
        <v/>
      </c>
      <c r="AE28" s="48" t="str">
        <f t="shared" si="94"/>
        <v/>
      </c>
      <c r="AF28" s="48" t="str">
        <f t="shared" si="95"/>
        <v/>
      </c>
      <c r="AG28" s="41">
        <f t="shared" si="96"/>
        <v>0</v>
      </c>
      <c r="AH28" s="42">
        <f t="shared" si="97"/>
        <v>0</v>
      </c>
      <c r="AI28" s="47" t="str">
        <f t="shared" si="98"/>
        <v/>
      </c>
      <c r="AJ28" s="47" t="str">
        <f t="shared" si="99"/>
        <v/>
      </c>
      <c r="AK28" s="47" t="str">
        <f t="shared" si="100"/>
        <v/>
      </c>
      <c r="AL28" s="47" t="str">
        <f t="shared" si="101"/>
        <v/>
      </c>
      <c r="AM28" s="47" t="str">
        <f t="shared" si="102"/>
        <v/>
      </c>
      <c r="AN28" s="47" t="str">
        <f t="shared" si="103"/>
        <v/>
      </c>
      <c r="AO28" s="47" t="str">
        <f t="shared" si="104"/>
        <v/>
      </c>
      <c r="AP28" s="38">
        <f t="shared" si="105"/>
        <v>0</v>
      </c>
      <c r="AQ28" s="39">
        <f t="shared" si="106"/>
        <v>0</v>
      </c>
      <c r="AR28" s="48" t="str">
        <f t="shared" si="107"/>
        <v/>
      </c>
      <c r="AS28" s="48" t="str">
        <f t="shared" si="108"/>
        <v/>
      </c>
      <c r="AT28" s="48" t="str">
        <f t="shared" si="109"/>
        <v/>
      </c>
      <c r="AU28" s="48" t="str">
        <f t="shared" si="110"/>
        <v/>
      </c>
      <c r="AV28" s="48" t="str">
        <f t="shared" si="111"/>
        <v/>
      </c>
      <c r="AW28" s="48" t="str">
        <f t="shared" si="112"/>
        <v/>
      </c>
      <c r="AX28" s="48" t="str">
        <f t="shared" si="113"/>
        <v/>
      </c>
      <c r="AY28" s="41">
        <f t="shared" si="114"/>
        <v>0</v>
      </c>
      <c r="AZ28" s="42">
        <f t="shared" si="115"/>
        <v>0</v>
      </c>
      <c r="BA28" s="47" t="str">
        <f t="shared" si="116"/>
        <v/>
      </c>
      <c r="BB28" s="47" t="str">
        <f t="shared" si="117"/>
        <v/>
      </c>
      <c r="BC28" s="47" t="str">
        <f t="shared" si="118"/>
        <v/>
      </c>
      <c r="BD28" s="47" t="str">
        <f t="shared" si="119"/>
        <v/>
      </c>
      <c r="BE28" s="47" t="str">
        <f t="shared" si="120"/>
        <v/>
      </c>
      <c r="BF28" s="47" t="str">
        <f t="shared" si="121"/>
        <v/>
      </c>
      <c r="BG28" s="47" t="str">
        <f t="shared" si="122"/>
        <v/>
      </c>
      <c r="BH28" s="38">
        <f t="shared" si="123"/>
        <v>0</v>
      </c>
      <c r="BI28" s="39">
        <f t="shared" si="124"/>
        <v>0</v>
      </c>
      <c r="BJ28" s="48" t="str">
        <f t="shared" si="125"/>
        <v/>
      </c>
      <c r="BK28" s="48" t="str">
        <f t="shared" si="126"/>
        <v/>
      </c>
      <c r="BL28" s="48" t="str">
        <f t="shared" si="127"/>
        <v/>
      </c>
      <c r="BM28" s="48" t="str">
        <f t="shared" si="128"/>
        <v/>
      </c>
      <c r="BN28" s="48" t="str">
        <f t="shared" si="129"/>
        <v/>
      </c>
      <c r="BO28" s="48" t="str">
        <f t="shared" si="130"/>
        <v/>
      </c>
      <c r="BP28" s="48" t="str">
        <f t="shared" si="131"/>
        <v/>
      </c>
      <c r="BQ28" s="41">
        <f t="shared" si="132"/>
        <v>0</v>
      </c>
      <c r="BR28" s="42">
        <f t="shared" si="133"/>
        <v>0</v>
      </c>
      <c r="BS28" s="47" t="str">
        <f t="shared" si="134"/>
        <v/>
      </c>
      <c r="BT28" s="47" t="str">
        <f t="shared" si="135"/>
        <v/>
      </c>
      <c r="BU28" s="47" t="str">
        <f t="shared" si="136"/>
        <v/>
      </c>
      <c r="BV28" s="47" t="str">
        <f t="shared" si="137"/>
        <v/>
      </c>
      <c r="BW28" s="47" t="str">
        <f t="shared" si="138"/>
        <v/>
      </c>
      <c r="BX28" s="47" t="str">
        <f t="shared" si="139"/>
        <v/>
      </c>
      <c r="BY28" s="47" t="str">
        <f t="shared" si="140"/>
        <v/>
      </c>
      <c r="BZ28" s="38">
        <f t="shared" si="141"/>
        <v>0</v>
      </c>
      <c r="CA28" s="39">
        <f t="shared" si="142"/>
        <v>0</v>
      </c>
      <c r="CB28" s="48" t="str">
        <f t="shared" si="143"/>
        <v/>
      </c>
      <c r="CC28" s="48" t="str">
        <f t="shared" si="144"/>
        <v/>
      </c>
      <c r="CD28" s="48" t="str">
        <f t="shared" si="145"/>
        <v/>
      </c>
      <c r="CE28" s="48" t="str">
        <f t="shared" si="146"/>
        <v/>
      </c>
      <c r="CF28" s="48" t="str">
        <f t="shared" si="147"/>
        <v/>
      </c>
      <c r="CG28" s="48" t="str">
        <f t="shared" si="148"/>
        <v/>
      </c>
      <c r="CH28" s="48" t="str">
        <f t="shared" si="149"/>
        <v/>
      </c>
      <c r="CI28" s="41">
        <f t="shared" si="150"/>
        <v>0</v>
      </c>
      <c r="CJ28" s="42">
        <f t="shared" si="151"/>
        <v>0</v>
      </c>
      <c r="CK28" s="47" t="str">
        <f t="shared" si="152"/>
        <v/>
      </c>
      <c r="CL28" s="47" t="str">
        <f t="shared" si="153"/>
        <v/>
      </c>
      <c r="CM28" s="47" t="str">
        <f t="shared" si="154"/>
        <v/>
      </c>
      <c r="CN28" s="47" t="str">
        <f t="shared" si="155"/>
        <v/>
      </c>
      <c r="CO28" s="47" t="str">
        <f t="shared" si="156"/>
        <v/>
      </c>
      <c r="CP28" s="47" t="str">
        <f t="shared" si="157"/>
        <v/>
      </c>
      <c r="CQ28" s="47" t="str">
        <f t="shared" si="158"/>
        <v/>
      </c>
      <c r="CR28" s="38">
        <f t="shared" si="159"/>
        <v>0</v>
      </c>
      <c r="CS28" s="39">
        <f t="shared" si="160"/>
        <v>0</v>
      </c>
      <c r="CT28" s="43">
        <f t="shared" si="161"/>
        <v>0</v>
      </c>
      <c r="CU28" s="44">
        <f t="shared" si="162"/>
        <v>0</v>
      </c>
    </row>
    <row r="29" spans="1:99" ht="15.75" customHeight="1">
      <c r="A29" s="2"/>
      <c r="B29" s="56" t="s">
        <v>48</v>
      </c>
      <c r="C29" s="55" t="s">
        <v>49</v>
      </c>
      <c r="D29" s="47"/>
      <c r="E29" s="47" t="str">
        <f t="shared" si="21"/>
        <v/>
      </c>
      <c r="F29" s="38">
        <f t="shared" si="69"/>
        <v>0</v>
      </c>
      <c r="G29" s="39">
        <f t="shared" si="70"/>
        <v>0</v>
      </c>
      <c r="H29" s="48" t="str">
        <f t="shared" si="71"/>
        <v/>
      </c>
      <c r="I29" s="48" t="str">
        <f t="shared" si="72"/>
        <v/>
      </c>
      <c r="J29" s="48" t="str">
        <f t="shared" si="73"/>
        <v/>
      </c>
      <c r="K29" s="48">
        <v>3.53</v>
      </c>
      <c r="L29" s="48" t="s">
        <v>134</v>
      </c>
      <c r="M29" s="48" t="str">
        <f t="shared" si="76"/>
        <v>X</v>
      </c>
      <c r="N29" s="48" t="str">
        <f t="shared" si="77"/>
        <v/>
      </c>
      <c r="O29" s="41">
        <f t="shared" si="78"/>
        <v>3</v>
      </c>
      <c r="P29" s="42">
        <f t="shared" si="79"/>
        <v>52.999999999999979</v>
      </c>
      <c r="Q29" s="47" t="str">
        <f t="shared" si="80"/>
        <v/>
      </c>
      <c r="R29" s="47" t="str">
        <f t="shared" si="81"/>
        <v/>
      </c>
      <c r="S29" s="47" t="str">
        <f t="shared" si="82"/>
        <v/>
      </c>
      <c r="T29" s="47" t="str">
        <f t="shared" si="83"/>
        <v/>
      </c>
      <c r="U29" s="47" t="str">
        <f t="shared" si="84"/>
        <v/>
      </c>
      <c r="V29" s="47">
        <v>2.4</v>
      </c>
      <c r="W29" s="47" t="str">
        <f t="shared" si="86"/>
        <v>X</v>
      </c>
      <c r="X29" s="38">
        <f t="shared" si="87"/>
        <v>2</v>
      </c>
      <c r="Y29" s="39">
        <f t="shared" si="88"/>
        <v>39.999999999999993</v>
      </c>
      <c r="Z29" s="48">
        <v>3.66</v>
      </c>
      <c r="AA29" s="48" t="str">
        <f t="shared" si="90"/>
        <v>X</v>
      </c>
      <c r="AB29" s="48" t="str">
        <f t="shared" si="91"/>
        <v>X</v>
      </c>
      <c r="AC29" s="48" t="str">
        <f t="shared" si="92"/>
        <v>X</v>
      </c>
      <c r="AD29" s="48" t="str">
        <f t="shared" si="93"/>
        <v/>
      </c>
      <c r="AE29" s="48" t="str">
        <f t="shared" si="94"/>
        <v/>
      </c>
      <c r="AF29" s="48">
        <v>2.2999999999999998</v>
      </c>
      <c r="AG29" s="41">
        <f t="shared" si="96"/>
        <v>5</v>
      </c>
      <c r="AH29" s="42">
        <f t="shared" si="97"/>
        <v>96</v>
      </c>
      <c r="AI29" s="47" t="str">
        <f t="shared" si="98"/>
        <v>X</v>
      </c>
      <c r="AJ29" s="47" t="str">
        <f t="shared" si="99"/>
        <v/>
      </c>
      <c r="AK29" s="47" t="str">
        <f t="shared" si="100"/>
        <v/>
      </c>
      <c r="AL29" s="47">
        <v>2.41</v>
      </c>
      <c r="AM29" s="47" t="str">
        <f t="shared" si="102"/>
        <v>X</v>
      </c>
      <c r="AN29" s="47" t="str">
        <f t="shared" si="103"/>
        <v>X</v>
      </c>
      <c r="AO29" s="47" t="str">
        <f t="shared" si="104"/>
        <v/>
      </c>
      <c r="AP29" s="38">
        <f t="shared" si="105"/>
        <v>2</v>
      </c>
      <c r="AQ29" s="39">
        <f t="shared" si="106"/>
        <v>41.000000000000014</v>
      </c>
      <c r="AR29" s="48" t="str">
        <f t="shared" si="107"/>
        <v/>
      </c>
      <c r="AS29" s="48" t="str">
        <f t="shared" si="108"/>
        <v/>
      </c>
      <c r="AT29" s="48" t="str">
        <f t="shared" si="109"/>
        <v/>
      </c>
      <c r="AU29" s="48" t="str">
        <f t="shared" si="110"/>
        <v/>
      </c>
      <c r="AV29" s="48" t="str">
        <f t="shared" si="111"/>
        <v/>
      </c>
      <c r="AW29" s="48"/>
      <c r="AX29" s="48">
        <v>4.72</v>
      </c>
      <c r="AY29" s="41">
        <f t="shared" si="114"/>
        <v>4</v>
      </c>
      <c r="AZ29" s="42">
        <f t="shared" si="115"/>
        <v>71.999999999999972</v>
      </c>
      <c r="BA29" s="47" t="str">
        <f t="shared" si="116"/>
        <v>X</v>
      </c>
      <c r="BB29" s="47" t="str">
        <f t="shared" si="117"/>
        <v>X</v>
      </c>
      <c r="BC29" s="47" t="str">
        <f t="shared" si="118"/>
        <v>X</v>
      </c>
      <c r="BD29" s="47" t="str">
        <f t="shared" si="119"/>
        <v/>
      </c>
      <c r="BE29" s="47" t="str">
        <f t="shared" si="120"/>
        <v/>
      </c>
      <c r="BF29" s="47" t="str">
        <f t="shared" si="121"/>
        <v/>
      </c>
      <c r="BG29" s="47" t="str">
        <f t="shared" si="122"/>
        <v/>
      </c>
      <c r="BH29" s="38">
        <f t="shared" si="123"/>
        <v>0</v>
      </c>
      <c r="BI29" s="39">
        <f t="shared" si="124"/>
        <v>0</v>
      </c>
      <c r="BJ29" s="48" t="str">
        <f t="shared" si="125"/>
        <v/>
      </c>
      <c r="BK29" s="48" t="str">
        <f t="shared" si="126"/>
        <v/>
      </c>
      <c r="BL29" s="48" t="str">
        <f t="shared" si="127"/>
        <v/>
      </c>
      <c r="BM29" s="48">
        <v>1.0900000000000001</v>
      </c>
      <c r="BN29" s="48" t="str">
        <f t="shared" si="129"/>
        <v/>
      </c>
      <c r="BO29" s="48" t="str">
        <f t="shared" si="130"/>
        <v/>
      </c>
      <c r="BP29" s="48">
        <v>1.37</v>
      </c>
      <c r="BQ29" s="41">
        <f t="shared" si="132"/>
        <v>2</v>
      </c>
      <c r="BR29" s="42">
        <f t="shared" si="133"/>
        <v>46.000000000000021</v>
      </c>
      <c r="BS29" s="47" t="str">
        <f t="shared" si="134"/>
        <v>X</v>
      </c>
      <c r="BT29" s="47" t="str">
        <f t="shared" si="135"/>
        <v/>
      </c>
      <c r="BU29" s="47" t="str">
        <f t="shared" si="136"/>
        <v/>
      </c>
      <c r="BV29" s="47" t="str">
        <f t="shared" si="137"/>
        <v/>
      </c>
      <c r="BW29" s="47" t="str">
        <f t="shared" si="138"/>
        <v/>
      </c>
      <c r="BX29" s="47" t="str">
        <f t="shared" si="139"/>
        <v/>
      </c>
      <c r="BY29" s="47" t="str">
        <f t="shared" si="140"/>
        <v/>
      </c>
      <c r="BZ29" s="38">
        <f t="shared" si="141"/>
        <v>0</v>
      </c>
      <c r="CA29" s="39">
        <f t="shared" si="142"/>
        <v>0</v>
      </c>
      <c r="CB29" s="48">
        <v>2.5099999999999998</v>
      </c>
      <c r="CC29" s="48" t="str">
        <f t="shared" si="144"/>
        <v>X</v>
      </c>
      <c r="CD29" s="48" t="str">
        <f t="shared" si="145"/>
        <v>X</v>
      </c>
      <c r="CE29" s="48" t="str">
        <f t="shared" si="146"/>
        <v/>
      </c>
      <c r="CF29" s="48" t="str">
        <f t="shared" si="147"/>
        <v/>
      </c>
      <c r="CG29" s="48" t="str">
        <f t="shared" si="148"/>
        <v/>
      </c>
      <c r="CH29" s="48" t="str">
        <f t="shared" si="149"/>
        <v/>
      </c>
      <c r="CI29" s="41">
        <f t="shared" si="150"/>
        <v>2</v>
      </c>
      <c r="CJ29" s="42">
        <f t="shared" si="151"/>
        <v>50.999999999999979</v>
      </c>
      <c r="CK29" s="47" t="str">
        <f t="shared" si="152"/>
        <v/>
      </c>
      <c r="CL29" s="47" t="str">
        <f t="shared" si="153"/>
        <v/>
      </c>
      <c r="CM29" s="47" t="str">
        <f t="shared" si="154"/>
        <v/>
      </c>
      <c r="CN29" s="47" t="str">
        <f t="shared" si="155"/>
        <v/>
      </c>
      <c r="CO29" s="47" t="str">
        <f t="shared" si="156"/>
        <v/>
      </c>
      <c r="CP29" s="47" t="str">
        <f t="shared" si="157"/>
        <v/>
      </c>
      <c r="CQ29" s="47" t="str">
        <f t="shared" si="158"/>
        <v/>
      </c>
      <c r="CR29" s="38">
        <f t="shared" si="159"/>
        <v>0</v>
      </c>
      <c r="CS29" s="39">
        <f t="shared" si="160"/>
        <v>0</v>
      </c>
      <c r="CT29" s="43">
        <f t="shared" si="161"/>
        <v>20</v>
      </c>
      <c r="CU29" s="44">
        <f t="shared" si="162"/>
        <v>399</v>
      </c>
    </row>
    <row r="30" spans="1:99" ht="15.75" customHeight="1">
      <c r="A30" s="2"/>
      <c r="B30" s="56" t="s">
        <v>50</v>
      </c>
      <c r="C30" s="55"/>
      <c r="D30" s="47"/>
      <c r="E30" s="47" t="str">
        <f t="shared" si="21"/>
        <v/>
      </c>
      <c r="F30" s="38">
        <f t="shared" si="69"/>
        <v>0</v>
      </c>
      <c r="G30" s="39">
        <f t="shared" si="70"/>
        <v>0</v>
      </c>
      <c r="H30" s="48" t="str">
        <f t="shared" si="71"/>
        <v/>
      </c>
      <c r="I30" s="48" t="str">
        <f t="shared" si="72"/>
        <v/>
      </c>
      <c r="J30" s="48" t="str">
        <f t="shared" si="73"/>
        <v/>
      </c>
      <c r="K30" s="48" t="str">
        <f t="shared" si="74"/>
        <v/>
      </c>
      <c r="L30" s="48" t="str">
        <f t="shared" si="75"/>
        <v/>
      </c>
      <c r="M30" s="48" t="str">
        <f t="shared" si="76"/>
        <v/>
      </c>
      <c r="N30" s="48" t="str">
        <f t="shared" si="77"/>
        <v/>
      </c>
      <c r="O30" s="41">
        <f t="shared" si="78"/>
        <v>0</v>
      </c>
      <c r="P30" s="42">
        <f t="shared" si="79"/>
        <v>0</v>
      </c>
      <c r="Q30" s="47" t="str">
        <f t="shared" si="80"/>
        <v/>
      </c>
      <c r="R30" s="47" t="str">
        <f t="shared" si="81"/>
        <v/>
      </c>
      <c r="S30" s="47" t="str">
        <f t="shared" si="82"/>
        <v/>
      </c>
      <c r="T30" s="47" t="str">
        <f t="shared" si="83"/>
        <v/>
      </c>
      <c r="U30" s="47" t="str">
        <f t="shared" si="84"/>
        <v/>
      </c>
      <c r="V30" s="47">
        <v>2.69</v>
      </c>
      <c r="W30" s="47" t="str">
        <f t="shared" si="86"/>
        <v>X</v>
      </c>
      <c r="X30" s="38">
        <f t="shared" si="87"/>
        <v>2</v>
      </c>
      <c r="Y30" s="39">
        <f t="shared" si="88"/>
        <v>69</v>
      </c>
      <c r="Z30" s="48" t="str">
        <f t="shared" si="89"/>
        <v>X</v>
      </c>
      <c r="AA30" s="48" t="str">
        <f t="shared" si="90"/>
        <v>X</v>
      </c>
      <c r="AB30" s="48" t="str">
        <f t="shared" si="91"/>
        <v/>
      </c>
      <c r="AC30" s="48" t="str">
        <f t="shared" si="92"/>
        <v/>
      </c>
      <c r="AD30" s="48" t="str">
        <f t="shared" si="93"/>
        <v/>
      </c>
      <c r="AE30" s="48" t="str">
        <f t="shared" si="94"/>
        <v/>
      </c>
      <c r="AF30" s="48" t="str">
        <f t="shared" si="95"/>
        <v/>
      </c>
      <c r="AG30" s="41">
        <f t="shared" si="96"/>
        <v>0</v>
      </c>
      <c r="AH30" s="42">
        <f t="shared" si="97"/>
        <v>0</v>
      </c>
      <c r="AI30" s="47" t="str">
        <f t="shared" si="98"/>
        <v/>
      </c>
      <c r="AJ30" s="47" t="str">
        <f t="shared" si="99"/>
        <v/>
      </c>
      <c r="AK30" s="47" t="str">
        <f t="shared" si="100"/>
        <v/>
      </c>
      <c r="AL30" s="47" t="str">
        <f t="shared" si="101"/>
        <v/>
      </c>
      <c r="AM30" s="47">
        <v>2.4500000000000002</v>
      </c>
      <c r="AN30" s="47" t="str">
        <f t="shared" si="103"/>
        <v>X</v>
      </c>
      <c r="AO30" s="47" t="str">
        <f t="shared" si="104"/>
        <v>X</v>
      </c>
      <c r="AP30" s="38">
        <f t="shared" si="105"/>
        <v>2</v>
      </c>
      <c r="AQ30" s="39">
        <f t="shared" si="106"/>
        <v>45.000000000000014</v>
      </c>
      <c r="AR30" s="48" t="str">
        <f t="shared" si="107"/>
        <v/>
      </c>
      <c r="AS30" s="48" t="str">
        <f t="shared" si="108"/>
        <v/>
      </c>
      <c r="AT30" s="48" t="str">
        <f t="shared" si="109"/>
        <v/>
      </c>
      <c r="AU30" s="48" t="str">
        <f t="shared" si="110"/>
        <v/>
      </c>
      <c r="AV30" s="48" t="str">
        <f t="shared" si="111"/>
        <v/>
      </c>
      <c r="AW30" s="48">
        <v>2.44</v>
      </c>
      <c r="AX30" s="48" t="str">
        <f t="shared" si="113"/>
        <v>X</v>
      </c>
      <c r="AY30" s="41">
        <f t="shared" si="114"/>
        <v>2</v>
      </c>
      <c r="AZ30" s="42">
        <f t="shared" si="115"/>
        <v>43.999999999999993</v>
      </c>
      <c r="BA30" s="47" t="str">
        <f t="shared" si="116"/>
        <v>X</v>
      </c>
      <c r="BB30" s="47" t="str">
        <f t="shared" si="117"/>
        <v/>
      </c>
      <c r="BC30" s="47" t="str">
        <f t="shared" si="118"/>
        <v/>
      </c>
      <c r="BD30" s="47" t="str">
        <f t="shared" si="119"/>
        <v/>
      </c>
      <c r="BE30" s="47" t="str">
        <f t="shared" si="120"/>
        <v/>
      </c>
      <c r="BF30" s="47" t="str">
        <f t="shared" si="121"/>
        <v/>
      </c>
      <c r="BG30" s="47" t="str">
        <f t="shared" si="122"/>
        <v/>
      </c>
      <c r="BH30" s="38">
        <f t="shared" si="123"/>
        <v>0</v>
      </c>
      <c r="BI30" s="39">
        <f t="shared" si="124"/>
        <v>0</v>
      </c>
      <c r="BJ30" s="48" t="str">
        <f t="shared" si="125"/>
        <v/>
      </c>
      <c r="BK30" s="48" t="str">
        <f t="shared" si="126"/>
        <v/>
      </c>
      <c r="BL30" s="48" t="str">
        <f t="shared" si="127"/>
        <v/>
      </c>
      <c r="BM30" s="48" t="str">
        <f t="shared" si="128"/>
        <v/>
      </c>
      <c r="BN30" s="48" t="str">
        <f t="shared" si="129"/>
        <v/>
      </c>
      <c r="BO30" s="48" t="str">
        <f t="shared" si="130"/>
        <v/>
      </c>
      <c r="BP30" s="48" t="str">
        <f t="shared" si="131"/>
        <v/>
      </c>
      <c r="BQ30" s="41">
        <f t="shared" si="132"/>
        <v>0</v>
      </c>
      <c r="BR30" s="42">
        <f t="shared" si="133"/>
        <v>0</v>
      </c>
      <c r="BS30" s="47" t="str">
        <f t="shared" si="134"/>
        <v/>
      </c>
      <c r="BT30" s="47" t="str">
        <f t="shared" si="135"/>
        <v/>
      </c>
      <c r="BU30" s="47" t="str">
        <f t="shared" si="136"/>
        <v/>
      </c>
      <c r="BV30" s="47" t="str">
        <f t="shared" si="137"/>
        <v/>
      </c>
      <c r="BW30" s="47">
        <v>1.19</v>
      </c>
      <c r="BX30" s="47" t="str">
        <f t="shared" si="139"/>
        <v/>
      </c>
      <c r="BY30" s="47" t="str">
        <f t="shared" si="140"/>
        <v/>
      </c>
      <c r="BZ30" s="38">
        <f t="shared" si="141"/>
        <v>1</v>
      </c>
      <c r="CA30" s="39">
        <f t="shared" si="142"/>
        <v>18.999999999999993</v>
      </c>
      <c r="CB30" s="48" t="str">
        <f t="shared" si="143"/>
        <v/>
      </c>
      <c r="CC30" s="48" t="str">
        <f t="shared" si="144"/>
        <v/>
      </c>
      <c r="CD30" s="48" t="str">
        <f t="shared" si="145"/>
        <v/>
      </c>
      <c r="CE30" s="48" t="str">
        <f t="shared" si="146"/>
        <v/>
      </c>
      <c r="CF30" s="48" t="str">
        <f t="shared" si="147"/>
        <v/>
      </c>
      <c r="CG30" s="48" t="str">
        <f t="shared" si="148"/>
        <v/>
      </c>
      <c r="CH30" s="48" t="str">
        <f t="shared" si="149"/>
        <v/>
      </c>
      <c r="CI30" s="41">
        <f t="shared" si="150"/>
        <v>0</v>
      </c>
      <c r="CJ30" s="42">
        <f t="shared" si="151"/>
        <v>0</v>
      </c>
      <c r="CK30" s="47" t="str">
        <f t="shared" si="152"/>
        <v/>
      </c>
      <c r="CL30" s="47" t="str">
        <f t="shared" si="153"/>
        <v/>
      </c>
      <c r="CM30" s="47" t="str">
        <f t="shared" si="154"/>
        <v/>
      </c>
      <c r="CN30" s="47" t="str">
        <f t="shared" si="155"/>
        <v/>
      </c>
      <c r="CO30" s="47" t="str">
        <f t="shared" si="156"/>
        <v/>
      </c>
      <c r="CP30" s="47" t="str">
        <f t="shared" si="157"/>
        <v/>
      </c>
      <c r="CQ30" s="47" t="str">
        <f t="shared" si="158"/>
        <v/>
      </c>
      <c r="CR30" s="38">
        <f t="shared" si="159"/>
        <v>0</v>
      </c>
      <c r="CS30" s="39">
        <f t="shared" si="160"/>
        <v>0</v>
      </c>
      <c r="CT30" s="43">
        <f t="shared" si="161"/>
        <v>7</v>
      </c>
      <c r="CU30" s="44">
        <f t="shared" si="162"/>
        <v>177</v>
      </c>
    </row>
    <row r="31" spans="1:99" ht="15.75" customHeight="1">
      <c r="A31" s="2"/>
      <c r="B31" s="56" t="s">
        <v>51</v>
      </c>
      <c r="C31" s="55" t="s">
        <v>30</v>
      </c>
      <c r="D31" s="47"/>
      <c r="E31" s="47" t="str">
        <f t="shared" si="21"/>
        <v/>
      </c>
      <c r="F31" s="38">
        <f t="shared" si="69"/>
        <v>0</v>
      </c>
      <c r="G31" s="39">
        <f t="shared" si="70"/>
        <v>0</v>
      </c>
      <c r="H31" s="48" t="str">
        <f t="shared" si="71"/>
        <v/>
      </c>
      <c r="I31" s="48" t="str">
        <f t="shared" si="72"/>
        <v/>
      </c>
      <c r="J31" s="48" t="str">
        <f t="shared" si="73"/>
        <v/>
      </c>
      <c r="K31" s="48" t="str">
        <f t="shared" si="74"/>
        <v/>
      </c>
      <c r="L31" s="48" t="str">
        <f t="shared" si="75"/>
        <v/>
      </c>
      <c r="M31" s="48" t="str">
        <f t="shared" si="76"/>
        <v/>
      </c>
      <c r="N31" s="48"/>
      <c r="O31" s="41">
        <f t="shared" si="78"/>
        <v>0</v>
      </c>
      <c r="P31" s="42">
        <f t="shared" si="79"/>
        <v>0</v>
      </c>
      <c r="Q31" s="47" t="str">
        <f t="shared" si="80"/>
        <v/>
      </c>
      <c r="R31" s="47" t="str">
        <f t="shared" si="81"/>
        <v/>
      </c>
      <c r="S31" s="47" t="str">
        <f t="shared" si="82"/>
        <v/>
      </c>
      <c r="T31" s="47" t="str">
        <f t="shared" si="83"/>
        <v/>
      </c>
      <c r="U31" s="47" t="str">
        <f t="shared" si="84"/>
        <v/>
      </c>
      <c r="V31" s="47" t="str">
        <f t="shared" si="85"/>
        <v/>
      </c>
      <c r="W31" s="47" t="str">
        <f t="shared" si="86"/>
        <v/>
      </c>
      <c r="X31" s="38">
        <f t="shared" si="87"/>
        <v>0</v>
      </c>
      <c r="Y31" s="39">
        <f t="shared" si="88"/>
        <v>0</v>
      </c>
      <c r="Z31" s="48">
        <v>1.2</v>
      </c>
      <c r="AA31" s="48" t="str">
        <f t="shared" si="90"/>
        <v/>
      </c>
      <c r="AB31" s="48" t="str">
        <f t="shared" si="91"/>
        <v/>
      </c>
      <c r="AC31" s="48" t="str">
        <f t="shared" si="92"/>
        <v/>
      </c>
      <c r="AD31" s="48" t="str">
        <f t="shared" si="93"/>
        <v/>
      </c>
      <c r="AE31" s="48" t="str">
        <f t="shared" si="94"/>
        <v/>
      </c>
      <c r="AF31" s="48" t="str">
        <f t="shared" si="95"/>
        <v/>
      </c>
      <c r="AG31" s="41">
        <f t="shared" si="96"/>
        <v>1</v>
      </c>
      <c r="AH31" s="42">
        <f t="shared" si="97"/>
        <v>19.999999999999996</v>
      </c>
      <c r="AI31" s="47" t="str">
        <f t="shared" si="98"/>
        <v/>
      </c>
      <c r="AJ31" s="47" t="str">
        <f t="shared" si="99"/>
        <v/>
      </c>
      <c r="AK31" s="47" t="str">
        <f t="shared" si="100"/>
        <v/>
      </c>
      <c r="AL31" s="47" t="str">
        <f t="shared" si="101"/>
        <v/>
      </c>
      <c r="AM31" s="47" t="str">
        <f t="shared" si="102"/>
        <v/>
      </c>
      <c r="AN31" s="47" t="str">
        <f t="shared" si="103"/>
        <v/>
      </c>
      <c r="AO31" s="47" t="str">
        <f t="shared" si="104"/>
        <v/>
      </c>
      <c r="AP31" s="38">
        <f t="shared" si="105"/>
        <v>0</v>
      </c>
      <c r="AQ31" s="39">
        <f t="shared" si="106"/>
        <v>0</v>
      </c>
      <c r="AR31" s="48" t="str">
        <f t="shared" si="107"/>
        <v/>
      </c>
      <c r="AS31" s="48" t="str">
        <f t="shared" si="108"/>
        <v/>
      </c>
      <c r="AT31" s="48" t="str">
        <f t="shared" si="109"/>
        <v/>
      </c>
      <c r="AU31" s="48" t="str">
        <f t="shared" si="110"/>
        <v/>
      </c>
      <c r="AV31" s="48" t="str">
        <f t="shared" si="111"/>
        <v/>
      </c>
      <c r="AW31" s="48" t="str">
        <f t="shared" si="112"/>
        <v/>
      </c>
      <c r="AX31" s="48" t="str">
        <f t="shared" si="113"/>
        <v/>
      </c>
      <c r="AY31" s="41">
        <f t="shared" si="114"/>
        <v>0</v>
      </c>
      <c r="AZ31" s="42">
        <f t="shared" si="115"/>
        <v>0</v>
      </c>
      <c r="BA31" s="47" t="str">
        <f t="shared" si="116"/>
        <v/>
      </c>
      <c r="BB31" s="47" t="str">
        <f t="shared" si="117"/>
        <v/>
      </c>
      <c r="BC31" s="47" t="str">
        <f t="shared" si="118"/>
        <v/>
      </c>
      <c r="BD31" s="47" t="str">
        <f t="shared" si="119"/>
        <v/>
      </c>
      <c r="BE31" s="47" t="str">
        <f t="shared" si="120"/>
        <v/>
      </c>
      <c r="BF31" s="47" t="str">
        <f t="shared" si="121"/>
        <v/>
      </c>
      <c r="BG31" s="47" t="str">
        <f t="shared" si="122"/>
        <v/>
      </c>
      <c r="BH31" s="38">
        <f t="shared" si="123"/>
        <v>0</v>
      </c>
      <c r="BI31" s="39">
        <f t="shared" si="124"/>
        <v>0</v>
      </c>
      <c r="BJ31" s="48" t="str">
        <f t="shared" si="125"/>
        <v/>
      </c>
      <c r="BK31" s="48" t="str">
        <f t="shared" si="126"/>
        <v/>
      </c>
      <c r="BL31" s="48" t="str">
        <f t="shared" si="127"/>
        <v/>
      </c>
      <c r="BM31" s="48" t="str">
        <f t="shared" si="128"/>
        <v/>
      </c>
      <c r="BN31" s="48" t="str">
        <f t="shared" si="129"/>
        <v/>
      </c>
      <c r="BO31" s="48" t="str">
        <f t="shared" si="130"/>
        <v/>
      </c>
      <c r="BP31" s="48" t="str">
        <f t="shared" si="131"/>
        <v/>
      </c>
      <c r="BQ31" s="41">
        <f t="shared" si="132"/>
        <v>0</v>
      </c>
      <c r="BR31" s="42">
        <f t="shared" si="133"/>
        <v>0</v>
      </c>
      <c r="BS31" s="47" t="str">
        <f t="shared" si="134"/>
        <v/>
      </c>
      <c r="BT31" s="47" t="str">
        <f t="shared" si="135"/>
        <v/>
      </c>
      <c r="BU31" s="47" t="str">
        <f t="shared" si="136"/>
        <v/>
      </c>
      <c r="BV31" s="47" t="str">
        <f t="shared" si="137"/>
        <v/>
      </c>
      <c r="BW31" s="47" t="str">
        <f t="shared" si="138"/>
        <v/>
      </c>
      <c r="BX31" s="47" t="str">
        <f t="shared" si="139"/>
        <v/>
      </c>
      <c r="BY31" s="47" t="str">
        <f t="shared" si="140"/>
        <v/>
      </c>
      <c r="BZ31" s="38">
        <f t="shared" si="141"/>
        <v>0</v>
      </c>
      <c r="CA31" s="39">
        <f t="shared" si="142"/>
        <v>0</v>
      </c>
      <c r="CB31" s="48" t="str">
        <f t="shared" si="143"/>
        <v/>
      </c>
      <c r="CC31" s="48" t="str">
        <f t="shared" si="144"/>
        <v/>
      </c>
      <c r="CD31" s="48" t="str">
        <f t="shared" si="145"/>
        <v/>
      </c>
      <c r="CE31" s="48" t="str">
        <f t="shared" si="146"/>
        <v/>
      </c>
      <c r="CF31" s="48" t="str">
        <f t="shared" si="147"/>
        <v/>
      </c>
      <c r="CG31" s="48" t="str">
        <f t="shared" si="148"/>
        <v/>
      </c>
      <c r="CH31" s="48" t="str">
        <f t="shared" si="149"/>
        <v/>
      </c>
      <c r="CI31" s="41">
        <f t="shared" si="150"/>
        <v>0</v>
      </c>
      <c r="CJ31" s="42">
        <f t="shared" si="151"/>
        <v>0</v>
      </c>
      <c r="CK31" s="47" t="str">
        <f t="shared" si="152"/>
        <v/>
      </c>
      <c r="CL31" s="47" t="str">
        <f t="shared" si="153"/>
        <v/>
      </c>
      <c r="CM31" s="47" t="str">
        <f t="shared" si="154"/>
        <v/>
      </c>
      <c r="CN31" s="47" t="str">
        <f t="shared" si="155"/>
        <v/>
      </c>
      <c r="CO31" s="47" t="str">
        <f t="shared" si="156"/>
        <v/>
      </c>
      <c r="CP31" s="47" t="str">
        <f t="shared" si="157"/>
        <v/>
      </c>
      <c r="CQ31" s="47" t="str">
        <f t="shared" si="158"/>
        <v/>
      </c>
      <c r="CR31" s="38">
        <f t="shared" si="159"/>
        <v>0</v>
      </c>
      <c r="CS31" s="39">
        <f t="shared" si="160"/>
        <v>0</v>
      </c>
      <c r="CT31" s="43">
        <f t="shared" si="161"/>
        <v>1</v>
      </c>
      <c r="CU31" s="44">
        <f t="shared" si="162"/>
        <v>19.999999999999996</v>
      </c>
    </row>
    <row r="32" spans="1:99" ht="15.75" customHeight="1">
      <c r="A32" s="2"/>
      <c r="B32" s="56" t="s">
        <v>52</v>
      </c>
      <c r="C32" s="55" t="s">
        <v>30</v>
      </c>
      <c r="D32" s="47"/>
      <c r="E32" s="47" t="str">
        <f t="shared" si="21"/>
        <v/>
      </c>
      <c r="F32" s="38">
        <f t="shared" si="69"/>
        <v>0</v>
      </c>
      <c r="G32" s="39">
        <f t="shared" si="70"/>
        <v>0</v>
      </c>
      <c r="H32" s="48" t="str">
        <f t="shared" si="71"/>
        <v/>
      </c>
      <c r="I32" s="48" t="str">
        <f t="shared" si="72"/>
        <v/>
      </c>
      <c r="J32" s="48" t="str">
        <f t="shared" si="73"/>
        <v/>
      </c>
      <c r="K32" s="48">
        <v>2.44</v>
      </c>
      <c r="L32" s="48" t="s">
        <v>134</v>
      </c>
      <c r="M32" s="48" t="str">
        <f t="shared" si="76"/>
        <v>X</v>
      </c>
      <c r="N32" s="48">
        <v>4.47</v>
      </c>
      <c r="O32" s="41">
        <f t="shared" si="78"/>
        <v>6</v>
      </c>
      <c r="P32" s="42">
        <f t="shared" si="79"/>
        <v>90.999999999999972</v>
      </c>
      <c r="Q32" s="47" t="str">
        <f t="shared" si="80"/>
        <v>X</v>
      </c>
      <c r="R32" s="47" t="str">
        <f t="shared" si="81"/>
        <v>X</v>
      </c>
      <c r="S32" s="47" t="str">
        <f t="shared" si="82"/>
        <v/>
      </c>
      <c r="T32" s="47" t="str">
        <f t="shared" si="83"/>
        <v/>
      </c>
      <c r="U32" s="47" t="str">
        <f t="shared" si="84"/>
        <v/>
      </c>
      <c r="V32" s="47">
        <v>1.04</v>
      </c>
      <c r="W32" s="47" t="str">
        <f t="shared" si="86"/>
        <v/>
      </c>
      <c r="X32" s="38">
        <f t="shared" si="87"/>
        <v>1</v>
      </c>
      <c r="Y32" s="39">
        <f t="shared" si="88"/>
        <v>4.0000000000000036</v>
      </c>
      <c r="Z32" s="48" t="str">
        <f t="shared" si="89"/>
        <v/>
      </c>
      <c r="AA32" s="48" t="str">
        <f t="shared" si="90"/>
        <v/>
      </c>
      <c r="AB32" s="48" t="str">
        <f t="shared" si="91"/>
        <v/>
      </c>
      <c r="AC32" s="48" t="str">
        <f t="shared" si="92"/>
        <v/>
      </c>
      <c r="AD32" s="48" t="str">
        <f t="shared" si="93"/>
        <v/>
      </c>
      <c r="AE32" s="48" t="str">
        <f t="shared" si="94"/>
        <v/>
      </c>
      <c r="AF32" s="48">
        <v>4.68</v>
      </c>
      <c r="AG32" s="41">
        <f t="shared" si="96"/>
        <v>4</v>
      </c>
      <c r="AH32" s="42">
        <f t="shared" si="97"/>
        <v>67.999999999999972</v>
      </c>
      <c r="AI32" s="47" t="str">
        <f t="shared" si="98"/>
        <v>X</v>
      </c>
      <c r="AJ32" s="47" t="str">
        <f t="shared" si="99"/>
        <v>X</v>
      </c>
      <c r="AK32" s="47" t="str">
        <f t="shared" si="100"/>
        <v>X</v>
      </c>
      <c r="AL32" s="47">
        <v>4.6500000000000004</v>
      </c>
      <c r="AM32" s="47" t="str">
        <f t="shared" si="102"/>
        <v>X</v>
      </c>
      <c r="AN32" s="47" t="str">
        <f t="shared" si="103"/>
        <v>X</v>
      </c>
      <c r="AO32" s="47" t="str">
        <f t="shared" si="104"/>
        <v/>
      </c>
      <c r="AP32" s="38">
        <f t="shared" si="105"/>
        <v>4</v>
      </c>
      <c r="AQ32" s="39">
        <f t="shared" si="106"/>
        <v>65.000000000000028</v>
      </c>
      <c r="AR32" s="48" t="str">
        <f t="shared" si="107"/>
        <v/>
      </c>
      <c r="AS32" s="48" t="str">
        <f t="shared" si="108"/>
        <v/>
      </c>
      <c r="AT32" s="48" t="str">
        <f t="shared" si="109"/>
        <v/>
      </c>
      <c r="AU32" s="48">
        <v>4.71</v>
      </c>
      <c r="AV32" s="48" t="str">
        <f t="shared" si="111"/>
        <v>X</v>
      </c>
      <c r="AW32" s="48" t="str">
        <f t="shared" si="112"/>
        <v>X</v>
      </c>
      <c r="AX32" s="48">
        <v>4.71</v>
      </c>
      <c r="AY32" s="41">
        <f t="shared" si="114"/>
        <v>8</v>
      </c>
      <c r="AZ32" s="42">
        <f t="shared" si="115"/>
        <v>142</v>
      </c>
      <c r="BA32" s="47" t="str">
        <f t="shared" si="116"/>
        <v>X</v>
      </c>
      <c r="BB32" s="47" t="str">
        <f t="shared" si="117"/>
        <v>X</v>
      </c>
      <c r="BC32" s="47" t="str">
        <f t="shared" si="118"/>
        <v>X</v>
      </c>
      <c r="BD32" s="47" t="str">
        <f t="shared" si="119"/>
        <v/>
      </c>
      <c r="BE32" s="47" t="str">
        <f t="shared" si="120"/>
        <v/>
      </c>
      <c r="BF32" s="47">
        <v>4.78</v>
      </c>
      <c r="BG32" s="47" t="str">
        <f t="shared" si="122"/>
        <v>X</v>
      </c>
      <c r="BH32" s="38">
        <f t="shared" si="123"/>
        <v>4</v>
      </c>
      <c r="BI32" s="39">
        <f t="shared" si="124"/>
        <v>78.000000000000028</v>
      </c>
      <c r="BJ32" s="48" t="str">
        <f t="shared" si="125"/>
        <v>X</v>
      </c>
      <c r="BK32" s="48" t="str">
        <f t="shared" si="126"/>
        <v>X</v>
      </c>
      <c r="BL32" s="48" t="str">
        <f t="shared" si="127"/>
        <v/>
      </c>
      <c r="BM32" s="48">
        <v>1.21</v>
      </c>
      <c r="BN32" s="48"/>
      <c r="BO32" s="48">
        <v>3.65</v>
      </c>
      <c r="BP32" s="48" t="s">
        <v>134</v>
      </c>
      <c r="BQ32" s="41">
        <f t="shared" si="132"/>
        <v>4</v>
      </c>
      <c r="BR32" s="42">
        <f t="shared" si="133"/>
        <v>85.999999999999986</v>
      </c>
      <c r="BS32" s="47" t="str">
        <f t="shared" si="134"/>
        <v>X</v>
      </c>
      <c r="BT32" s="47" t="str">
        <f t="shared" si="135"/>
        <v/>
      </c>
      <c r="BU32" s="47" t="str">
        <f t="shared" si="136"/>
        <v/>
      </c>
      <c r="BV32" s="47" t="str">
        <f t="shared" si="137"/>
        <v/>
      </c>
      <c r="BW32" s="47">
        <v>2.35</v>
      </c>
      <c r="BX32" s="47" t="str">
        <f t="shared" si="139"/>
        <v>X</v>
      </c>
      <c r="BY32" s="47" t="str">
        <f t="shared" si="140"/>
        <v/>
      </c>
      <c r="BZ32" s="38">
        <f t="shared" si="141"/>
        <v>2</v>
      </c>
      <c r="CA32" s="39">
        <f t="shared" si="142"/>
        <v>35.000000000000007</v>
      </c>
      <c r="CB32" s="48">
        <v>4.59</v>
      </c>
      <c r="CC32" s="48" t="str">
        <f t="shared" si="144"/>
        <v>X</v>
      </c>
      <c r="CD32" s="48" t="str">
        <f t="shared" si="145"/>
        <v>X</v>
      </c>
      <c r="CE32" s="48" t="str">
        <f t="shared" si="146"/>
        <v/>
      </c>
      <c r="CF32" s="48" t="str">
        <f t="shared" si="147"/>
        <v/>
      </c>
      <c r="CG32" s="48" t="str">
        <f t="shared" si="148"/>
        <v/>
      </c>
      <c r="CH32" s="48" t="str">
        <f t="shared" si="149"/>
        <v/>
      </c>
      <c r="CI32" s="41">
        <f t="shared" si="150"/>
        <v>4</v>
      </c>
      <c r="CJ32" s="42">
        <f t="shared" si="151"/>
        <v>58.999999999999986</v>
      </c>
      <c r="CK32" s="47" t="str">
        <f t="shared" si="152"/>
        <v/>
      </c>
      <c r="CL32" s="47" t="str">
        <f t="shared" si="153"/>
        <v/>
      </c>
      <c r="CM32" s="47" t="str">
        <f t="shared" si="154"/>
        <v/>
      </c>
      <c r="CN32" s="47" t="str">
        <f t="shared" si="155"/>
        <v/>
      </c>
      <c r="CO32" s="47" t="str">
        <f t="shared" si="156"/>
        <v/>
      </c>
      <c r="CP32" s="47" t="str">
        <f t="shared" si="157"/>
        <v/>
      </c>
      <c r="CQ32" s="47" t="str">
        <f t="shared" si="158"/>
        <v/>
      </c>
      <c r="CR32" s="38">
        <f t="shared" si="159"/>
        <v>0</v>
      </c>
      <c r="CS32" s="39">
        <f t="shared" si="160"/>
        <v>0</v>
      </c>
      <c r="CT32" s="43">
        <f t="shared" si="161"/>
        <v>37</v>
      </c>
      <c r="CU32" s="44">
        <f t="shared" si="162"/>
        <v>628</v>
      </c>
    </row>
    <row r="33" spans="1:99" ht="15.75" customHeight="1">
      <c r="A33" s="2"/>
      <c r="B33" s="56"/>
      <c r="C33" s="55"/>
      <c r="D33" s="47"/>
      <c r="E33" s="47" t="str">
        <f t="shared" si="21"/>
        <v/>
      </c>
      <c r="F33" s="38">
        <f t="shared" si="69"/>
        <v>0</v>
      </c>
      <c r="G33" s="39">
        <f t="shared" si="70"/>
        <v>0</v>
      </c>
      <c r="H33" s="48" t="str">
        <f t="shared" si="71"/>
        <v/>
      </c>
      <c r="I33" s="48" t="str">
        <f t="shared" si="72"/>
        <v/>
      </c>
      <c r="J33" s="48" t="str">
        <f t="shared" si="73"/>
        <v/>
      </c>
      <c r="K33" s="48" t="str">
        <f t="shared" si="74"/>
        <v/>
      </c>
      <c r="L33" s="48" t="str">
        <f t="shared" si="75"/>
        <v/>
      </c>
      <c r="M33" s="48" t="str">
        <f t="shared" si="76"/>
        <v/>
      </c>
      <c r="N33" s="48" t="str">
        <f t="shared" si="77"/>
        <v/>
      </c>
      <c r="O33" s="41">
        <f t="shared" si="78"/>
        <v>0</v>
      </c>
      <c r="P33" s="42">
        <f t="shared" si="79"/>
        <v>0</v>
      </c>
      <c r="Q33" s="47" t="str">
        <f t="shared" si="80"/>
        <v/>
      </c>
      <c r="R33" s="47" t="str">
        <f t="shared" si="81"/>
        <v/>
      </c>
      <c r="S33" s="47" t="str">
        <f t="shared" si="82"/>
        <v/>
      </c>
      <c r="T33" s="47" t="str">
        <f t="shared" si="83"/>
        <v/>
      </c>
      <c r="U33" s="47" t="str">
        <f t="shared" si="84"/>
        <v/>
      </c>
      <c r="V33" s="47" t="str">
        <f t="shared" si="85"/>
        <v/>
      </c>
      <c r="W33" s="47" t="str">
        <f t="shared" si="86"/>
        <v/>
      </c>
      <c r="X33" s="38">
        <f t="shared" si="87"/>
        <v>0</v>
      </c>
      <c r="Y33" s="39">
        <f t="shared" si="88"/>
        <v>0</v>
      </c>
      <c r="Z33" s="48" t="str">
        <f t="shared" si="89"/>
        <v/>
      </c>
      <c r="AA33" s="48" t="str">
        <f t="shared" si="90"/>
        <v/>
      </c>
      <c r="AB33" s="48" t="str">
        <f t="shared" si="91"/>
        <v/>
      </c>
      <c r="AC33" s="48" t="str">
        <f t="shared" si="92"/>
        <v/>
      </c>
      <c r="AD33" s="48" t="str">
        <f t="shared" si="93"/>
        <v/>
      </c>
      <c r="AE33" s="48" t="str">
        <f t="shared" si="94"/>
        <v/>
      </c>
      <c r="AF33" s="48" t="str">
        <f t="shared" si="95"/>
        <v/>
      </c>
      <c r="AG33" s="41">
        <f t="shared" si="96"/>
        <v>0</v>
      </c>
      <c r="AH33" s="42">
        <f t="shared" si="97"/>
        <v>0</v>
      </c>
      <c r="AI33" s="47" t="str">
        <f t="shared" si="98"/>
        <v/>
      </c>
      <c r="AJ33" s="47" t="str">
        <f t="shared" si="99"/>
        <v/>
      </c>
      <c r="AK33" s="47" t="str">
        <f t="shared" si="100"/>
        <v/>
      </c>
      <c r="AL33" s="47" t="str">
        <f t="shared" si="101"/>
        <v/>
      </c>
      <c r="AM33" s="47" t="str">
        <f t="shared" si="102"/>
        <v/>
      </c>
      <c r="AN33" s="47" t="str">
        <f t="shared" si="103"/>
        <v/>
      </c>
      <c r="AO33" s="47" t="str">
        <f t="shared" si="104"/>
        <v/>
      </c>
      <c r="AP33" s="38">
        <f t="shared" si="105"/>
        <v>0</v>
      </c>
      <c r="AQ33" s="39">
        <f t="shared" si="106"/>
        <v>0</v>
      </c>
      <c r="AR33" s="48" t="str">
        <f t="shared" si="107"/>
        <v/>
      </c>
      <c r="AS33" s="48" t="str">
        <f t="shared" si="108"/>
        <v/>
      </c>
      <c r="AT33" s="48" t="str">
        <f t="shared" si="109"/>
        <v/>
      </c>
      <c r="AU33" s="48" t="str">
        <f t="shared" si="110"/>
        <v/>
      </c>
      <c r="AV33" s="48" t="str">
        <f t="shared" si="111"/>
        <v/>
      </c>
      <c r="AW33" s="48" t="str">
        <f t="shared" si="112"/>
        <v/>
      </c>
      <c r="AX33" s="48" t="str">
        <f t="shared" si="113"/>
        <v/>
      </c>
      <c r="AY33" s="41">
        <f t="shared" si="114"/>
        <v>0</v>
      </c>
      <c r="AZ33" s="42">
        <f t="shared" si="115"/>
        <v>0</v>
      </c>
      <c r="BA33" s="47" t="str">
        <f t="shared" si="116"/>
        <v/>
      </c>
      <c r="BB33" s="47" t="str">
        <f t="shared" si="117"/>
        <v/>
      </c>
      <c r="BC33" s="47" t="str">
        <f t="shared" si="118"/>
        <v/>
      </c>
      <c r="BD33" s="47" t="str">
        <f t="shared" si="119"/>
        <v/>
      </c>
      <c r="BE33" s="47" t="str">
        <f t="shared" si="120"/>
        <v/>
      </c>
      <c r="BF33" s="47" t="str">
        <f t="shared" si="121"/>
        <v/>
      </c>
      <c r="BG33" s="47" t="str">
        <f t="shared" si="122"/>
        <v/>
      </c>
      <c r="BH33" s="38">
        <f t="shared" si="123"/>
        <v>0</v>
      </c>
      <c r="BI33" s="39">
        <f t="shared" si="124"/>
        <v>0</v>
      </c>
      <c r="BJ33" s="48" t="str">
        <f t="shared" si="125"/>
        <v/>
      </c>
      <c r="BK33" s="48" t="str">
        <f t="shared" si="126"/>
        <v/>
      </c>
      <c r="BL33" s="48" t="str">
        <f t="shared" si="127"/>
        <v/>
      </c>
      <c r="BM33" s="48" t="str">
        <f t="shared" si="128"/>
        <v/>
      </c>
      <c r="BN33" s="48" t="str">
        <f t="shared" si="129"/>
        <v/>
      </c>
      <c r="BO33" s="48"/>
      <c r="BP33" s="48" t="str">
        <f t="shared" si="131"/>
        <v/>
      </c>
      <c r="BQ33" s="41">
        <f t="shared" si="132"/>
        <v>0</v>
      </c>
      <c r="BR33" s="42">
        <f t="shared" si="133"/>
        <v>0</v>
      </c>
      <c r="BS33" s="47" t="str">
        <f t="shared" si="134"/>
        <v/>
      </c>
      <c r="BT33" s="47" t="str">
        <f t="shared" si="135"/>
        <v/>
      </c>
      <c r="BU33" s="47" t="str">
        <f t="shared" si="136"/>
        <v/>
      </c>
      <c r="BV33" s="47" t="str">
        <f t="shared" si="137"/>
        <v/>
      </c>
      <c r="BW33" s="47" t="str">
        <f t="shared" si="138"/>
        <v/>
      </c>
      <c r="BX33" s="47" t="str">
        <f t="shared" si="139"/>
        <v/>
      </c>
      <c r="BY33" s="47" t="str">
        <f t="shared" si="140"/>
        <v/>
      </c>
      <c r="BZ33" s="38">
        <f t="shared" si="141"/>
        <v>0</v>
      </c>
      <c r="CA33" s="39">
        <f t="shared" si="142"/>
        <v>0</v>
      </c>
      <c r="CB33" s="48" t="str">
        <f t="shared" si="143"/>
        <v/>
      </c>
      <c r="CC33" s="48" t="str">
        <f t="shared" si="144"/>
        <v/>
      </c>
      <c r="CD33" s="48" t="str">
        <f t="shared" si="145"/>
        <v/>
      </c>
      <c r="CE33" s="48" t="str">
        <f t="shared" si="146"/>
        <v/>
      </c>
      <c r="CF33" s="48" t="str">
        <f t="shared" si="147"/>
        <v/>
      </c>
      <c r="CG33" s="48" t="str">
        <f t="shared" si="148"/>
        <v/>
      </c>
      <c r="CH33" s="48" t="str">
        <f t="shared" si="149"/>
        <v/>
      </c>
      <c r="CI33" s="41">
        <f t="shared" si="150"/>
        <v>0</v>
      </c>
      <c r="CJ33" s="42">
        <f t="shared" si="151"/>
        <v>0</v>
      </c>
      <c r="CK33" s="47" t="str">
        <f t="shared" si="152"/>
        <v/>
      </c>
      <c r="CL33" s="47" t="str">
        <f t="shared" si="153"/>
        <v/>
      </c>
      <c r="CM33" s="47" t="str">
        <f t="shared" si="154"/>
        <v/>
      </c>
      <c r="CN33" s="47" t="str">
        <f t="shared" si="155"/>
        <v/>
      </c>
      <c r="CO33" s="47" t="str">
        <f t="shared" si="156"/>
        <v/>
      </c>
      <c r="CP33" s="47" t="str">
        <f t="shared" si="157"/>
        <v/>
      </c>
      <c r="CQ33" s="47" t="str">
        <f t="shared" si="158"/>
        <v/>
      </c>
      <c r="CR33" s="38">
        <f t="shared" si="159"/>
        <v>0</v>
      </c>
      <c r="CS33" s="39">
        <f t="shared" si="160"/>
        <v>0</v>
      </c>
      <c r="CT33" s="43">
        <f t="shared" si="161"/>
        <v>0</v>
      </c>
      <c r="CU33" s="44">
        <f t="shared" si="162"/>
        <v>0</v>
      </c>
    </row>
    <row r="34" spans="1:99" ht="15.75" customHeight="1">
      <c r="A34" s="2"/>
      <c r="B34" s="35"/>
      <c r="C34" s="36"/>
      <c r="D34" s="47"/>
      <c r="E34" s="47"/>
      <c r="F34" s="38"/>
      <c r="G34" s="39"/>
      <c r="H34" s="48"/>
      <c r="I34" s="48"/>
      <c r="J34" s="48"/>
      <c r="K34" s="48"/>
      <c r="L34" s="48"/>
      <c r="M34" s="48"/>
      <c r="N34" s="48"/>
      <c r="O34" s="41"/>
      <c r="P34" s="42"/>
      <c r="Q34" s="47"/>
      <c r="R34" s="47"/>
      <c r="S34" s="47"/>
      <c r="T34" s="47"/>
      <c r="U34" s="47"/>
      <c r="V34" s="47"/>
      <c r="W34" s="47"/>
      <c r="X34" s="38"/>
      <c r="Y34" s="39"/>
      <c r="Z34" s="48"/>
      <c r="AA34" s="48"/>
      <c r="AB34" s="48"/>
      <c r="AC34" s="48"/>
      <c r="AD34" s="48"/>
      <c r="AE34" s="48"/>
      <c r="AF34" s="48"/>
      <c r="AG34" s="41"/>
      <c r="AH34" s="42"/>
      <c r="AI34" s="47"/>
      <c r="AJ34" s="47"/>
      <c r="AK34" s="47"/>
      <c r="AL34" s="47"/>
      <c r="AM34" s="47"/>
      <c r="AN34" s="47"/>
      <c r="AO34" s="47"/>
      <c r="AP34" s="38"/>
      <c r="AQ34" s="39"/>
      <c r="AR34" s="48"/>
      <c r="AS34" s="48"/>
      <c r="AT34" s="48"/>
      <c r="AU34" s="48"/>
      <c r="AV34" s="48"/>
      <c r="AW34" s="48"/>
      <c r="AX34" s="48"/>
      <c r="AY34" s="41"/>
      <c r="AZ34" s="42"/>
      <c r="BA34" s="47"/>
      <c r="BB34" s="47"/>
      <c r="BC34" s="47"/>
      <c r="BD34" s="47"/>
      <c r="BE34" s="47"/>
      <c r="BF34" s="47"/>
      <c r="BG34" s="47"/>
      <c r="BH34" s="38"/>
      <c r="BI34" s="39"/>
      <c r="BJ34" s="48"/>
      <c r="BK34" s="48"/>
      <c r="BL34" s="48"/>
      <c r="BM34" s="48"/>
      <c r="BN34" s="48"/>
      <c r="BO34" s="48"/>
      <c r="BP34" s="48"/>
      <c r="BQ34" s="41"/>
      <c r="BR34" s="42"/>
      <c r="BS34" s="47"/>
      <c r="BT34" s="47"/>
      <c r="BU34" s="47"/>
      <c r="BV34" s="47"/>
      <c r="BW34" s="47"/>
      <c r="BX34" s="47"/>
      <c r="BY34" s="47"/>
      <c r="BZ34" s="38"/>
      <c r="CA34" s="39"/>
      <c r="CB34" s="48"/>
      <c r="CC34" s="48"/>
      <c r="CD34" s="48"/>
      <c r="CE34" s="48"/>
      <c r="CF34" s="48"/>
      <c r="CG34" s="48"/>
      <c r="CH34" s="48"/>
      <c r="CI34" s="41"/>
      <c r="CJ34" s="42"/>
      <c r="CK34" s="47"/>
      <c r="CL34" s="47"/>
      <c r="CM34" s="47"/>
      <c r="CN34" s="47"/>
      <c r="CO34" s="47"/>
      <c r="CP34" s="47"/>
      <c r="CQ34" s="47"/>
      <c r="CR34" s="38"/>
      <c r="CS34" s="39"/>
      <c r="CT34" s="43"/>
      <c r="CU34" s="44"/>
    </row>
    <row r="35" spans="1:99" ht="15.75" customHeight="1">
      <c r="A35" s="2"/>
      <c r="B35" s="57" t="s">
        <v>53</v>
      </c>
      <c r="C35" s="58"/>
      <c r="D35" s="47"/>
      <c r="E35" s="47" t="str">
        <f t="shared" si="21"/>
        <v/>
      </c>
      <c r="F35" s="38">
        <f t="shared" si="69"/>
        <v>0</v>
      </c>
      <c r="G35" s="39">
        <f t="shared" si="70"/>
        <v>0</v>
      </c>
      <c r="H35" s="48" t="str">
        <f t="shared" si="71"/>
        <v/>
      </c>
      <c r="I35" s="48" t="str">
        <f t="shared" si="72"/>
        <v/>
      </c>
      <c r="J35" s="48" t="str">
        <f t="shared" si="73"/>
        <v/>
      </c>
      <c r="K35" s="48" t="str">
        <f t="shared" si="74"/>
        <v/>
      </c>
      <c r="L35" s="48" t="str">
        <f t="shared" si="75"/>
        <v/>
      </c>
      <c r="M35" s="48" t="str">
        <f t="shared" si="76"/>
        <v/>
      </c>
      <c r="N35" s="48" t="str">
        <f t="shared" si="77"/>
        <v/>
      </c>
      <c r="O35" s="41">
        <f t="shared" si="78"/>
        <v>0</v>
      </c>
      <c r="P35" s="42">
        <f t="shared" si="79"/>
        <v>0</v>
      </c>
      <c r="Q35" s="47" t="str">
        <f t="shared" si="80"/>
        <v/>
      </c>
      <c r="R35" s="47" t="str">
        <f t="shared" si="81"/>
        <v/>
      </c>
      <c r="S35" s="47" t="str">
        <f t="shared" si="82"/>
        <v/>
      </c>
      <c r="T35" s="47" t="str">
        <f t="shared" si="83"/>
        <v/>
      </c>
      <c r="U35" s="47" t="str">
        <f t="shared" si="84"/>
        <v/>
      </c>
      <c r="V35" s="47" t="str">
        <f t="shared" si="85"/>
        <v/>
      </c>
      <c r="W35" s="47" t="str">
        <f t="shared" si="86"/>
        <v/>
      </c>
      <c r="X35" s="38">
        <f t="shared" si="87"/>
        <v>0</v>
      </c>
      <c r="Y35" s="39">
        <f t="shared" si="88"/>
        <v>0</v>
      </c>
      <c r="Z35" s="48" t="str">
        <f t="shared" si="89"/>
        <v/>
      </c>
      <c r="AA35" s="48" t="str">
        <f t="shared" si="90"/>
        <v/>
      </c>
      <c r="AB35" s="48" t="str">
        <f t="shared" si="91"/>
        <v/>
      </c>
      <c r="AC35" s="48" t="str">
        <f t="shared" si="92"/>
        <v/>
      </c>
      <c r="AD35" s="48" t="str">
        <f t="shared" si="93"/>
        <v/>
      </c>
      <c r="AE35" s="48" t="str">
        <f t="shared" si="94"/>
        <v/>
      </c>
      <c r="AF35" s="48" t="str">
        <f t="shared" si="95"/>
        <v/>
      </c>
      <c r="AG35" s="41">
        <f t="shared" si="96"/>
        <v>0</v>
      </c>
      <c r="AH35" s="42">
        <f t="shared" si="97"/>
        <v>0</v>
      </c>
      <c r="AI35" s="47" t="str">
        <f t="shared" si="98"/>
        <v/>
      </c>
      <c r="AJ35" s="47" t="str">
        <f t="shared" si="99"/>
        <v/>
      </c>
      <c r="AK35" s="47" t="str">
        <f t="shared" si="100"/>
        <v/>
      </c>
      <c r="AL35" s="47" t="str">
        <f t="shared" si="101"/>
        <v/>
      </c>
      <c r="AM35" s="47" t="str">
        <f t="shared" si="102"/>
        <v/>
      </c>
      <c r="AN35" s="47" t="str">
        <f t="shared" si="103"/>
        <v/>
      </c>
      <c r="AO35" s="47" t="str">
        <f t="shared" si="104"/>
        <v/>
      </c>
      <c r="AP35" s="38">
        <f t="shared" si="105"/>
        <v>0</v>
      </c>
      <c r="AQ35" s="39">
        <f t="shared" si="106"/>
        <v>0</v>
      </c>
      <c r="AR35" s="48" t="str">
        <f t="shared" si="107"/>
        <v/>
      </c>
      <c r="AS35" s="48" t="str">
        <f t="shared" si="108"/>
        <v/>
      </c>
      <c r="AT35" s="48" t="str">
        <f t="shared" si="109"/>
        <v/>
      </c>
      <c r="AU35" s="48" t="str">
        <f t="shared" si="110"/>
        <v/>
      </c>
      <c r="AV35" s="48" t="str">
        <f t="shared" si="111"/>
        <v/>
      </c>
      <c r="AW35" s="48" t="str">
        <f t="shared" si="112"/>
        <v/>
      </c>
      <c r="AX35" s="48" t="str">
        <f t="shared" si="113"/>
        <v/>
      </c>
      <c r="AY35" s="41">
        <f t="shared" si="114"/>
        <v>0</v>
      </c>
      <c r="AZ35" s="42">
        <f t="shared" si="115"/>
        <v>0</v>
      </c>
      <c r="BA35" s="47" t="str">
        <f t="shared" si="116"/>
        <v/>
      </c>
      <c r="BB35" s="47" t="str">
        <f t="shared" si="117"/>
        <v/>
      </c>
      <c r="BC35" s="47" t="str">
        <f t="shared" si="118"/>
        <v/>
      </c>
      <c r="BD35" s="47" t="str">
        <f t="shared" si="119"/>
        <v/>
      </c>
      <c r="BE35" s="47" t="str">
        <f t="shared" si="120"/>
        <v/>
      </c>
      <c r="BF35" s="47" t="str">
        <f t="shared" si="121"/>
        <v/>
      </c>
      <c r="BG35" s="47" t="str">
        <f t="shared" si="122"/>
        <v/>
      </c>
      <c r="BH35" s="38">
        <f t="shared" si="123"/>
        <v>0</v>
      </c>
      <c r="BI35" s="39">
        <f t="shared" si="124"/>
        <v>0</v>
      </c>
      <c r="BJ35" s="48" t="str">
        <f t="shared" si="125"/>
        <v/>
      </c>
      <c r="BK35" s="48" t="str">
        <f t="shared" si="126"/>
        <v/>
      </c>
      <c r="BL35" s="48" t="str">
        <f t="shared" si="127"/>
        <v/>
      </c>
      <c r="BM35" s="48" t="str">
        <f t="shared" si="128"/>
        <v/>
      </c>
      <c r="BN35" s="48" t="str">
        <f t="shared" si="129"/>
        <v/>
      </c>
      <c r="BO35" s="48" t="str">
        <f t="shared" si="130"/>
        <v/>
      </c>
      <c r="BP35" s="48" t="str">
        <f t="shared" si="131"/>
        <v/>
      </c>
      <c r="BQ35" s="41">
        <f t="shared" si="132"/>
        <v>0</v>
      </c>
      <c r="BR35" s="42">
        <f t="shared" si="133"/>
        <v>0</v>
      </c>
      <c r="BS35" s="47" t="str">
        <f t="shared" si="134"/>
        <v/>
      </c>
      <c r="BT35" s="47" t="str">
        <f t="shared" si="135"/>
        <v/>
      </c>
      <c r="BU35" s="47" t="str">
        <f t="shared" si="136"/>
        <v/>
      </c>
      <c r="BV35" s="47" t="str">
        <f t="shared" si="137"/>
        <v/>
      </c>
      <c r="BW35" s="47" t="str">
        <f t="shared" si="138"/>
        <v/>
      </c>
      <c r="BX35" s="47" t="str">
        <f t="shared" si="139"/>
        <v/>
      </c>
      <c r="BY35" s="47" t="str">
        <f t="shared" si="140"/>
        <v/>
      </c>
      <c r="BZ35" s="38">
        <f t="shared" si="141"/>
        <v>0</v>
      </c>
      <c r="CA35" s="39">
        <f t="shared" si="142"/>
        <v>0</v>
      </c>
      <c r="CB35" s="48" t="str">
        <f t="shared" si="143"/>
        <v/>
      </c>
      <c r="CC35" s="48" t="str">
        <f t="shared" si="144"/>
        <v/>
      </c>
      <c r="CD35" s="48" t="str">
        <f t="shared" si="145"/>
        <v/>
      </c>
      <c r="CE35" s="48" t="str">
        <f t="shared" si="146"/>
        <v/>
      </c>
      <c r="CF35" s="48" t="str">
        <f t="shared" si="147"/>
        <v/>
      </c>
      <c r="CG35" s="48" t="str">
        <f t="shared" si="148"/>
        <v/>
      </c>
      <c r="CH35" s="48" t="str">
        <f t="shared" si="149"/>
        <v/>
      </c>
      <c r="CI35" s="41">
        <f t="shared" si="150"/>
        <v>0</v>
      </c>
      <c r="CJ35" s="42">
        <f t="shared" si="151"/>
        <v>0</v>
      </c>
      <c r="CK35" s="47" t="str">
        <f t="shared" si="152"/>
        <v/>
      </c>
      <c r="CL35" s="47" t="str">
        <f t="shared" si="153"/>
        <v/>
      </c>
      <c r="CM35" s="47" t="str">
        <f t="shared" si="154"/>
        <v/>
      </c>
      <c r="CN35" s="47" t="str">
        <f t="shared" si="155"/>
        <v/>
      </c>
      <c r="CO35" s="47" t="str">
        <f t="shared" si="156"/>
        <v/>
      </c>
      <c r="CP35" s="47" t="str">
        <f t="shared" si="157"/>
        <v/>
      </c>
      <c r="CQ35" s="47" t="str">
        <f t="shared" si="158"/>
        <v/>
      </c>
      <c r="CR35" s="38">
        <f t="shared" si="159"/>
        <v>0</v>
      </c>
      <c r="CS35" s="39">
        <f t="shared" si="160"/>
        <v>0</v>
      </c>
      <c r="CT35" s="43">
        <f t="shared" si="161"/>
        <v>0</v>
      </c>
      <c r="CU35" s="44">
        <f t="shared" si="162"/>
        <v>0</v>
      </c>
    </row>
    <row r="36" spans="1:99" ht="15.75" customHeight="1">
      <c r="A36" s="2"/>
      <c r="B36" s="59" t="s">
        <v>54</v>
      </c>
      <c r="C36" s="58"/>
      <c r="D36" s="47"/>
      <c r="E36" s="47" t="str">
        <f t="shared" si="21"/>
        <v/>
      </c>
      <c r="F36" s="38">
        <f t="shared" si="69"/>
        <v>0</v>
      </c>
      <c r="G36" s="39">
        <f t="shared" si="70"/>
        <v>0</v>
      </c>
      <c r="H36" s="48" t="str">
        <f t="shared" si="71"/>
        <v/>
      </c>
      <c r="I36" s="48" t="str">
        <f t="shared" si="72"/>
        <v/>
      </c>
      <c r="J36" s="48" t="str">
        <f t="shared" si="73"/>
        <v/>
      </c>
      <c r="K36" s="48" t="str">
        <f t="shared" si="74"/>
        <v/>
      </c>
      <c r="L36" s="48" t="str">
        <f t="shared" si="75"/>
        <v/>
      </c>
      <c r="M36" s="48" t="str">
        <f t="shared" si="76"/>
        <v/>
      </c>
      <c r="N36" s="48" t="str">
        <f t="shared" si="77"/>
        <v/>
      </c>
      <c r="O36" s="41">
        <f t="shared" si="78"/>
        <v>0</v>
      </c>
      <c r="P36" s="42">
        <f t="shared" si="79"/>
        <v>0</v>
      </c>
      <c r="Q36" s="47" t="str">
        <f t="shared" si="80"/>
        <v/>
      </c>
      <c r="R36" s="47" t="str">
        <f t="shared" si="81"/>
        <v/>
      </c>
      <c r="S36" s="47" t="str">
        <f t="shared" si="82"/>
        <v/>
      </c>
      <c r="T36" s="47" t="str">
        <f t="shared" si="83"/>
        <v/>
      </c>
      <c r="U36" s="47" t="str">
        <f t="shared" si="84"/>
        <v/>
      </c>
      <c r="V36" s="47" t="str">
        <f t="shared" si="85"/>
        <v/>
      </c>
      <c r="W36" s="47" t="str">
        <f t="shared" si="86"/>
        <v/>
      </c>
      <c r="X36" s="38">
        <f t="shared" si="87"/>
        <v>0</v>
      </c>
      <c r="Y36" s="39">
        <f t="shared" si="88"/>
        <v>0</v>
      </c>
      <c r="Z36" s="48" t="str">
        <f t="shared" si="89"/>
        <v/>
      </c>
      <c r="AA36" s="48" t="str">
        <f t="shared" si="90"/>
        <v/>
      </c>
      <c r="AB36" s="48" t="str">
        <f t="shared" si="91"/>
        <v/>
      </c>
      <c r="AC36" s="48" t="str">
        <f t="shared" si="92"/>
        <v/>
      </c>
      <c r="AD36" s="48" t="str">
        <f t="shared" si="93"/>
        <v/>
      </c>
      <c r="AE36" s="48" t="str">
        <f t="shared" si="94"/>
        <v/>
      </c>
      <c r="AF36" s="48" t="str">
        <f t="shared" si="95"/>
        <v/>
      </c>
      <c r="AG36" s="41">
        <f t="shared" si="96"/>
        <v>0</v>
      </c>
      <c r="AH36" s="42">
        <f t="shared" si="97"/>
        <v>0</v>
      </c>
      <c r="AI36" s="47" t="str">
        <f t="shared" si="98"/>
        <v/>
      </c>
      <c r="AJ36" s="47" t="str">
        <f t="shared" si="99"/>
        <v/>
      </c>
      <c r="AK36" s="47" t="str">
        <f t="shared" si="100"/>
        <v/>
      </c>
      <c r="AL36" s="47" t="str">
        <f t="shared" si="101"/>
        <v/>
      </c>
      <c r="AM36" s="47" t="str">
        <f t="shared" si="102"/>
        <v/>
      </c>
      <c r="AN36" s="47" t="str">
        <f t="shared" si="103"/>
        <v/>
      </c>
      <c r="AO36" s="47" t="str">
        <f t="shared" si="104"/>
        <v/>
      </c>
      <c r="AP36" s="38">
        <f t="shared" si="105"/>
        <v>0</v>
      </c>
      <c r="AQ36" s="39">
        <f t="shared" si="106"/>
        <v>0</v>
      </c>
      <c r="AR36" s="48" t="str">
        <f t="shared" si="107"/>
        <v/>
      </c>
      <c r="AS36" s="48" t="str">
        <f t="shared" si="108"/>
        <v/>
      </c>
      <c r="AT36" s="48" t="str">
        <f t="shared" si="109"/>
        <v/>
      </c>
      <c r="AU36" s="48" t="str">
        <f t="shared" si="110"/>
        <v/>
      </c>
      <c r="AV36" s="48" t="str">
        <f t="shared" si="111"/>
        <v/>
      </c>
      <c r="AW36" s="48" t="str">
        <f t="shared" si="112"/>
        <v/>
      </c>
      <c r="AX36" s="48" t="str">
        <f t="shared" si="113"/>
        <v/>
      </c>
      <c r="AY36" s="41">
        <f t="shared" si="114"/>
        <v>0</v>
      </c>
      <c r="AZ36" s="42">
        <f t="shared" si="115"/>
        <v>0</v>
      </c>
      <c r="BA36" s="47" t="str">
        <f t="shared" si="116"/>
        <v/>
      </c>
      <c r="BB36" s="47" t="str">
        <f t="shared" si="117"/>
        <v/>
      </c>
      <c r="BC36" s="47" t="str">
        <f t="shared" si="118"/>
        <v/>
      </c>
      <c r="BD36" s="47" t="str">
        <f t="shared" si="119"/>
        <v/>
      </c>
      <c r="BE36" s="47" t="str">
        <f t="shared" si="120"/>
        <v/>
      </c>
      <c r="BF36" s="47" t="str">
        <f t="shared" si="121"/>
        <v/>
      </c>
      <c r="BG36" s="47" t="str">
        <f t="shared" si="122"/>
        <v/>
      </c>
      <c r="BH36" s="38">
        <f t="shared" si="123"/>
        <v>0</v>
      </c>
      <c r="BI36" s="39">
        <f t="shared" si="124"/>
        <v>0</v>
      </c>
      <c r="BJ36" s="48" t="str">
        <f t="shared" si="125"/>
        <v/>
      </c>
      <c r="BK36" s="48" t="str">
        <f t="shared" si="126"/>
        <v/>
      </c>
      <c r="BL36" s="48" t="str">
        <f t="shared" si="127"/>
        <v/>
      </c>
      <c r="BM36" s="48" t="str">
        <f t="shared" si="128"/>
        <v/>
      </c>
      <c r="BN36" s="48" t="str">
        <f t="shared" si="129"/>
        <v/>
      </c>
      <c r="BO36" s="48" t="str">
        <f t="shared" si="130"/>
        <v/>
      </c>
      <c r="BP36" s="48" t="str">
        <f t="shared" si="131"/>
        <v/>
      </c>
      <c r="BQ36" s="41">
        <f t="shared" si="132"/>
        <v>0</v>
      </c>
      <c r="BR36" s="42">
        <f t="shared" si="133"/>
        <v>0</v>
      </c>
      <c r="BS36" s="47" t="str">
        <f t="shared" si="134"/>
        <v/>
      </c>
      <c r="BT36" s="47" t="str">
        <f t="shared" si="135"/>
        <v/>
      </c>
      <c r="BU36" s="47" t="str">
        <f t="shared" si="136"/>
        <v/>
      </c>
      <c r="BV36" s="47" t="str">
        <f t="shared" si="137"/>
        <v/>
      </c>
      <c r="BW36" s="47" t="str">
        <f t="shared" si="138"/>
        <v/>
      </c>
      <c r="BX36" s="47" t="str">
        <f t="shared" si="139"/>
        <v/>
      </c>
      <c r="BY36" s="47" t="str">
        <f t="shared" si="140"/>
        <v/>
      </c>
      <c r="BZ36" s="38">
        <f t="shared" si="141"/>
        <v>0</v>
      </c>
      <c r="CA36" s="39">
        <f t="shared" si="142"/>
        <v>0</v>
      </c>
      <c r="CB36" s="48" t="str">
        <f t="shared" si="143"/>
        <v/>
      </c>
      <c r="CC36" s="48" t="str">
        <f t="shared" si="144"/>
        <v/>
      </c>
      <c r="CD36" s="48" t="str">
        <f t="shared" si="145"/>
        <v/>
      </c>
      <c r="CE36" s="48" t="str">
        <f t="shared" si="146"/>
        <v/>
      </c>
      <c r="CF36" s="48" t="str">
        <f t="shared" si="147"/>
        <v/>
      </c>
      <c r="CG36" s="48" t="str">
        <f t="shared" si="148"/>
        <v/>
      </c>
      <c r="CH36" s="48" t="str">
        <f t="shared" si="149"/>
        <v/>
      </c>
      <c r="CI36" s="41">
        <f t="shared" si="150"/>
        <v>0</v>
      </c>
      <c r="CJ36" s="42">
        <f t="shared" si="151"/>
        <v>0</v>
      </c>
      <c r="CK36" s="47" t="str">
        <f t="shared" si="152"/>
        <v/>
      </c>
      <c r="CL36" s="47" t="str">
        <f t="shared" si="153"/>
        <v/>
      </c>
      <c r="CM36" s="47" t="str">
        <f t="shared" si="154"/>
        <v/>
      </c>
      <c r="CN36" s="47" t="str">
        <f t="shared" si="155"/>
        <v/>
      </c>
      <c r="CO36" s="47" t="str">
        <f t="shared" si="156"/>
        <v/>
      </c>
      <c r="CP36" s="47" t="str">
        <f t="shared" si="157"/>
        <v/>
      </c>
      <c r="CQ36" s="47" t="str">
        <f t="shared" si="158"/>
        <v/>
      </c>
      <c r="CR36" s="38">
        <f t="shared" si="159"/>
        <v>0</v>
      </c>
      <c r="CS36" s="39">
        <f t="shared" si="160"/>
        <v>0</v>
      </c>
      <c r="CT36" s="43">
        <f t="shared" si="161"/>
        <v>0</v>
      </c>
      <c r="CU36" s="44">
        <f t="shared" si="162"/>
        <v>0</v>
      </c>
    </row>
    <row r="37" spans="1:99" ht="15.75" customHeight="1">
      <c r="A37" s="2"/>
      <c r="B37" s="59" t="s">
        <v>55</v>
      </c>
      <c r="C37" s="58" t="s">
        <v>49</v>
      </c>
      <c r="D37" s="47"/>
      <c r="E37" s="47" t="str">
        <f t="shared" si="21"/>
        <v/>
      </c>
      <c r="F37" s="38">
        <f t="shared" si="69"/>
        <v>0</v>
      </c>
      <c r="G37" s="39">
        <f t="shared" si="70"/>
        <v>0</v>
      </c>
      <c r="H37" s="48" t="str">
        <f t="shared" si="71"/>
        <v/>
      </c>
      <c r="I37" s="48" t="str">
        <f t="shared" si="72"/>
        <v/>
      </c>
      <c r="J37" s="48" t="str">
        <f t="shared" si="73"/>
        <v/>
      </c>
      <c r="K37" s="48">
        <v>1.08</v>
      </c>
      <c r="L37" s="48" t="str">
        <f t="shared" si="75"/>
        <v/>
      </c>
      <c r="M37" s="48" t="str">
        <f t="shared" si="76"/>
        <v/>
      </c>
      <c r="N37" s="48">
        <v>1.1000000000000001</v>
      </c>
      <c r="O37" s="41">
        <f t="shared" si="78"/>
        <v>2</v>
      </c>
      <c r="P37" s="42">
        <f t="shared" si="79"/>
        <v>18.000000000000014</v>
      </c>
      <c r="Q37" s="47" t="str">
        <f t="shared" si="80"/>
        <v/>
      </c>
      <c r="R37" s="47" t="str">
        <f t="shared" si="81"/>
        <v/>
      </c>
      <c r="S37" s="47" t="str">
        <f t="shared" si="82"/>
        <v/>
      </c>
      <c r="T37" s="47" t="str">
        <f t="shared" si="83"/>
        <v/>
      </c>
      <c r="U37" s="47" t="str">
        <f t="shared" si="84"/>
        <v/>
      </c>
      <c r="V37" s="47">
        <v>1.1599999999999999</v>
      </c>
      <c r="W37" s="47">
        <v>4.6500000000000004</v>
      </c>
      <c r="X37" s="38">
        <f t="shared" si="87"/>
        <v>5</v>
      </c>
      <c r="Y37" s="39">
        <f t="shared" si="88"/>
        <v>81.000000000000028</v>
      </c>
      <c r="Z37" s="48" t="str">
        <f t="shared" si="89"/>
        <v>X</v>
      </c>
      <c r="AA37" s="48" t="str">
        <f t="shared" si="90"/>
        <v>X</v>
      </c>
      <c r="AB37" s="48" t="str">
        <f t="shared" si="91"/>
        <v/>
      </c>
      <c r="AC37" s="48" t="str">
        <f t="shared" si="92"/>
        <v/>
      </c>
      <c r="AD37" s="48" t="str">
        <f t="shared" si="93"/>
        <v/>
      </c>
      <c r="AE37" s="48" t="str">
        <f t="shared" si="94"/>
        <v/>
      </c>
      <c r="AF37" s="48" t="str">
        <f t="shared" si="95"/>
        <v/>
      </c>
      <c r="AG37" s="41">
        <f t="shared" si="96"/>
        <v>0</v>
      </c>
      <c r="AH37" s="42">
        <f t="shared" si="97"/>
        <v>0</v>
      </c>
      <c r="AI37" s="47">
        <v>3.42</v>
      </c>
      <c r="AJ37" s="47" t="str">
        <f t="shared" si="99"/>
        <v>X</v>
      </c>
      <c r="AK37" s="47" t="str">
        <f t="shared" si="100"/>
        <v>X</v>
      </c>
      <c r="AL37" s="47" t="str">
        <f t="shared" si="101"/>
        <v/>
      </c>
      <c r="AM37" s="47" t="str">
        <f t="shared" si="102"/>
        <v/>
      </c>
      <c r="AN37" s="47" t="str">
        <f t="shared" si="103"/>
        <v/>
      </c>
      <c r="AO37" s="47" t="str">
        <f t="shared" si="104"/>
        <v/>
      </c>
      <c r="AP37" s="38">
        <f t="shared" si="105"/>
        <v>3</v>
      </c>
      <c r="AQ37" s="39">
        <f t="shared" si="106"/>
        <v>41.999999999999993</v>
      </c>
      <c r="AR37" s="48" t="str">
        <f t="shared" si="107"/>
        <v/>
      </c>
      <c r="AS37" s="48" t="str">
        <f t="shared" si="108"/>
        <v/>
      </c>
      <c r="AT37" s="48" t="str">
        <f t="shared" si="109"/>
        <v/>
      </c>
      <c r="AU37" s="48" t="str">
        <f t="shared" si="110"/>
        <v/>
      </c>
      <c r="AV37" s="48" t="str">
        <f t="shared" si="111"/>
        <v/>
      </c>
      <c r="AW37" s="48">
        <v>5.81</v>
      </c>
      <c r="AX37" s="48" t="str">
        <f t="shared" si="113"/>
        <v>X</v>
      </c>
      <c r="AY37" s="41">
        <f t="shared" si="114"/>
        <v>5</v>
      </c>
      <c r="AZ37" s="42">
        <f t="shared" si="115"/>
        <v>80.999999999999957</v>
      </c>
      <c r="BA37" s="47" t="str">
        <f t="shared" si="116"/>
        <v>X</v>
      </c>
      <c r="BB37" s="47" t="str">
        <f t="shared" si="117"/>
        <v>X</v>
      </c>
      <c r="BC37" s="47" t="str">
        <f t="shared" si="118"/>
        <v/>
      </c>
      <c r="BD37" s="47" t="str">
        <f t="shared" si="119"/>
        <v/>
      </c>
      <c r="BE37" s="47" t="str">
        <f t="shared" si="120"/>
        <v/>
      </c>
      <c r="BF37" s="47">
        <v>5.59</v>
      </c>
      <c r="BG37" s="47" t="str">
        <f t="shared" si="122"/>
        <v>X</v>
      </c>
      <c r="BH37" s="38">
        <f t="shared" si="123"/>
        <v>5</v>
      </c>
      <c r="BI37" s="39">
        <f t="shared" si="124"/>
        <v>58.999999999999986</v>
      </c>
      <c r="BJ37" s="48" t="str">
        <f t="shared" si="125"/>
        <v>X</v>
      </c>
      <c r="BK37" s="48" t="str">
        <f t="shared" si="126"/>
        <v/>
      </c>
      <c r="BL37" s="48" t="str">
        <f t="shared" si="127"/>
        <v/>
      </c>
      <c r="BM37" s="48" t="str">
        <f t="shared" si="128"/>
        <v/>
      </c>
      <c r="BN37" s="48" t="str">
        <f t="shared" si="129"/>
        <v/>
      </c>
      <c r="BO37" s="48">
        <v>4.4800000000000004</v>
      </c>
      <c r="BP37" s="48">
        <v>2.16</v>
      </c>
      <c r="BQ37" s="41">
        <f t="shared" si="132"/>
        <v>6</v>
      </c>
      <c r="BR37" s="42">
        <f t="shared" si="133"/>
        <v>64.000000000000057</v>
      </c>
      <c r="BS37" s="47" t="str">
        <f t="shared" si="134"/>
        <v/>
      </c>
      <c r="BT37" s="47" t="str">
        <f t="shared" si="135"/>
        <v/>
      </c>
      <c r="BU37" s="47" t="str">
        <f t="shared" si="136"/>
        <v/>
      </c>
      <c r="BV37" s="47" t="str">
        <f t="shared" si="137"/>
        <v/>
      </c>
      <c r="BW37" s="47">
        <v>1.28</v>
      </c>
      <c r="BX37" s="47">
        <v>1.1200000000000001</v>
      </c>
      <c r="BY37" s="47" t="str">
        <f t="shared" si="140"/>
        <v/>
      </c>
      <c r="BZ37" s="38">
        <f t="shared" si="141"/>
        <v>2</v>
      </c>
      <c r="CA37" s="39">
        <f t="shared" si="142"/>
        <v>40.000000000000014</v>
      </c>
      <c r="CB37" s="48" t="str">
        <f t="shared" si="143"/>
        <v/>
      </c>
      <c r="CC37" s="48">
        <v>5.74</v>
      </c>
      <c r="CD37" s="48" t="str">
        <f t="shared" si="145"/>
        <v>X</v>
      </c>
      <c r="CE37" s="48" t="str">
        <f t="shared" si="146"/>
        <v>X</v>
      </c>
      <c r="CF37" s="48" t="str">
        <f t="shared" si="147"/>
        <v>X</v>
      </c>
      <c r="CG37" s="48" t="str">
        <f t="shared" si="148"/>
        <v/>
      </c>
      <c r="CH37" s="48" t="str">
        <f t="shared" si="149"/>
        <v/>
      </c>
      <c r="CI37" s="41">
        <f t="shared" si="150"/>
        <v>5</v>
      </c>
      <c r="CJ37" s="42">
        <f t="shared" si="151"/>
        <v>74.000000000000028</v>
      </c>
      <c r="CK37" s="47" t="str">
        <f t="shared" si="152"/>
        <v/>
      </c>
      <c r="CL37" s="47" t="str">
        <f t="shared" si="153"/>
        <v/>
      </c>
      <c r="CM37" s="47" t="str">
        <f t="shared" si="154"/>
        <v/>
      </c>
      <c r="CN37" s="47" t="str">
        <f t="shared" si="155"/>
        <v/>
      </c>
      <c r="CO37" s="47" t="str">
        <f t="shared" si="156"/>
        <v/>
      </c>
      <c r="CP37" s="47" t="str">
        <f t="shared" si="157"/>
        <v/>
      </c>
      <c r="CQ37" s="47" t="str">
        <f t="shared" si="158"/>
        <v/>
      </c>
      <c r="CR37" s="38">
        <f t="shared" si="159"/>
        <v>0</v>
      </c>
      <c r="CS37" s="39">
        <f t="shared" si="160"/>
        <v>0</v>
      </c>
      <c r="CT37" s="43">
        <f t="shared" si="161"/>
        <v>33</v>
      </c>
      <c r="CU37" s="44">
        <f t="shared" si="162"/>
        <v>459.00000000000011</v>
      </c>
    </row>
    <row r="38" spans="1:99" ht="15.75" customHeight="1">
      <c r="A38" s="2"/>
      <c r="B38" s="59" t="s">
        <v>56</v>
      </c>
      <c r="C38" s="58" t="s">
        <v>30</v>
      </c>
      <c r="D38" s="47"/>
      <c r="E38" s="47" t="str">
        <f t="shared" si="21"/>
        <v/>
      </c>
      <c r="F38" s="38">
        <f t="shared" si="69"/>
        <v>0</v>
      </c>
      <c r="G38" s="39">
        <f t="shared" si="70"/>
        <v>0</v>
      </c>
      <c r="H38" s="48" t="str">
        <f t="shared" si="71"/>
        <v/>
      </c>
      <c r="I38" s="48" t="str">
        <f t="shared" si="72"/>
        <v/>
      </c>
      <c r="J38" s="48" t="str">
        <f t="shared" si="73"/>
        <v/>
      </c>
      <c r="K38" s="48" t="str">
        <f t="shared" si="74"/>
        <v/>
      </c>
      <c r="L38" s="48" t="str">
        <f t="shared" si="75"/>
        <v/>
      </c>
      <c r="M38" s="48" t="str">
        <f t="shared" si="76"/>
        <v/>
      </c>
      <c r="N38" s="48" t="str">
        <f t="shared" si="77"/>
        <v/>
      </c>
      <c r="O38" s="41">
        <f t="shared" si="78"/>
        <v>0</v>
      </c>
      <c r="P38" s="42">
        <f t="shared" si="79"/>
        <v>0</v>
      </c>
      <c r="Q38" s="47" t="str">
        <f t="shared" si="80"/>
        <v/>
      </c>
      <c r="R38" s="47" t="str">
        <f t="shared" si="81"/>
        <v/>
      </c>
      <c r="S38" s="47" t="str">
        <f t="shared" si="82"/>
        <v/>
      </c>
      <c r="T38" s="47" t="str">
        <f t="shared" si="83"/>
        <v/>
      </c>
      <c r="U38" s="47" t="str">
        <f t="shared" si="84"/>
        <v/>
      </c>
      <c r="V38" s="47" t="str">
        <f t="shared" si="85"/>
        <v/>
      </c>
      <c r="W38" s="47" t="str">
        <f t="shared" si="86"/>
        <v/>
      </c>
      <c r="X38" s="38">
        <f t="shared" si="87"/>
        <v>0</v>
      </c>
      <c r="Y38" s="39">
        <f t="shared" si="88"/>
        <v>0</v>
      </c>
      <c r="Z38" s="48" t="str">
        <f t="shared" si="89"/>
        <v/>
      </c>
      <c r="AA38" s="48" t="str">
        <f t="shared" si="90"/>
        <v/>
      </c>
      <c r="AB38" s="48" t="str">
        <f t="shared" si="91"/>
        <v/>
      </c>
      <c r="AC38" s="48" t="str">
        <f t="shared" si="92"/>
        <v/>
      </c>
      <c r="AD38" s="48" t="str">
        <f t="shared" si="93"/>
        <v/>
      </c>
      <c r="AE38" s="48" t="str">
        <f t="shared" si="94"/>
        <v/>
      </c>
      <c r="AF38" s="48">
        <v>2.2799999999999998</v>
      </c>
      <c r="AG38" s="41">
        <f t="shared" si="96"/>
        <v>2</v>
      </c>
      <c r="AH38" s="42">
        <f t="shared" si="97"/>
        <v>27.999999999999979</v>
      </c>
      <c r="AI38" s="47" t="str">
        <f t="shared" si="98"/>
        <v>X</v>
      </c>
      <c r="AJ38" s="47" t="str">
        <f t="shared" si="99"/>
        <v/>
      </c>
      <c r="AK38" s="47" t="str">
        <f t="shared" si="100"/>
        <v/>
      </c>
      <c r="AL38" s="47" t="str">
        <f t="shared" si="101"/>
        <v/>
      </c>
      <c r="AM38" s="47" t="str">
        <f t="shared" si="102"/>
        <v/>
      </c>
      <c r="AN38" s="47" t="str">
        <f t="shared" si="103"/>
        <v/>
      </c>
      <c r="AO38" s="47" t="str">
        <f t="shared" si="104"/>
        <v/>
      </c>
      <c r="AP38" s="38">
        <f t="shared" si="105"/>
        <v>0</v>
      </c>
      <c r="AQ38" s="39">
        <f t="shared" si="106"/>
        <v>0</v>
      </c>
      <c r="AR38" s="48" t="str">
        <f t="shared" si="107"/>
        <v/>
      </c>
      <c r="AS38" s="48" t="str">
        <f t="shared" si="108"/>
        <v/>
      </c>
      <c r="AT38" s="48" t="str">
        <f t="shared" si="109"/>
        <v/>
      </c>
      <c r="AU38" s="48" t="str">
        <f t="shared" si="110"/>
        <v/>
      </c>
      <c r="AV38" s="48" t="str">
        <f t="shared" si="111"/>
        <v/>
      </c>
      <c r="AW38" s="48" t="str">
        <f t="shared" si="112"/>
        <v/>
      </c>
      <c r="AX38" s="48" t="str">
        <f t="shared" si="113"/>
        <v/>
      </c>
      <c r="AY38" s="41">
        <f t="shared" si="114"/>
        <v>0</v>
      </c>
      <c r="AZ38" s="42">
        <f t="shared" si="115"/>
        <v>0</v>
      </c>
      <c r="BA38" s="47" t="str">
        <f t="shared" si="116"/>
        <v/>
      </c>
      <c r="BB38" s="47" t="str">
        <f t="shared" si="117"/>
        <v/>
      </c>
      <c r="BC38" s="47" t="str">
        <f t="shared" si="118"/>
        <v/>
      </c>
      <c r="BD38" s="47" t="str">
        <f t="shared" si="119"/>
        <v/>
      </c>
      <c r="BE38" s="47" t="str">
        <f t="shared" si="120"/>
        <v/>
      </c>
      <c r="BF38" s="47">
        <v>2.48</v>
      </c>
      <c r="BG38" s="47" t="str">
        <f t="shared" si="122"/>
        <v>X</v>
      </c>
      <c r="BH38" s="38">
        <f t="shared" si="123"/>
        <v>2</v>
      </c>
      <c r="BI38" s="39">
        <f t="shared" si="124"/>
        <v>48</v>
      </c>
      <c r="BJ38" s="48" t="str">
        <f t="shared" si="125"/>
        <v>X</v>
      </c>
      <c r="BK38" s="48" t="str">
        <f t="shared" si="126"/>
        <v/>
      </c>
      <c r="BL38" s="48" t="str">
        <f t="shared" si="127"/>
        <v/>
      </c>
      <c r="BM38" s="48" t="str">
        <f t="shared" si="128"/>
        <v/>
      </c>
      <c r="BN38" s="48" t="str">
        <f t="shared" si="129"/>
        <v/>
      </c>
      <c r="BO38" s="48">
        <v>2.52</v>
      </c>
      <c r="BP38" s="48" t="str">
        <f t="shared" si="131"/>
        <v>X</v>
      </c>
      <c r="BQ38" s="41">
        <f t="shared" si="132"/>
        <v>2</v>
      </c>
      <c r="BR38" s="42">
        <f t="shared" si="133"/>
        <v>52</v>
      </c>
      <c r="BS38" s="47" t="str">
        <f t="shared" si="134"/>
        <v>X</v>
      </c>
      <c r="BT38" s="47" t="str">
        <f t="shared" si="135"/>
        <v/>
      </c>
      <c r="BU38" s="47" t="str">
        <f t="shared" si="136"/>
        <v/>
      </c>
      <c r="BV38" s="47" t="str">
        <f t="shared" si="137"/>
        <v/>
      </c>
      <c r="BW38" s="47" t="str">
        <f t="shared" si="138"/>
        <v/>
      </c>
      <c r="BX38" s="47" t="str">
        <f t="shared" si="139"/>
        <v/>
      </c>
      <c r="BY38" s="47" t="str">
        <f t="shared" si="140"/>
        <v/>
      </c>
      <c r="BZ38" s="38">
        <f t="shared" si="141"/>
        <v>0</v>
      </c>
      <c r="CA38" s="39">
        <f t="shared" si="142"/>
        <v>0</v>
      </c>
      <c r="CB38" s="48" t="str">
        <f t="shared" si="143"/>
        <v/>
      </c>
      <c r="CC38" s="48" t="str">
        <f t="shared" si="144"/>
        <v/>
      </c>
      <c r="CD38" s="48" t="str">
        <f t="shared" si="145"/>
        <v/>
      </c>
      <c r="CE38" s="48" t="str">
        <f t="shared" si="146"/>
        <v/>
      </c>
      <c r="CF38" s="48" t="str">
        <f t="shared" si="147"/>
        <v/>
      </c>
      <c r="CG38" s="48" t="str">
        <f t="shared" si="148"/>
        <v/>
      </c>
      <c r="CH38" s="48" t="str">
        <f t="shared" si="149"/>
        <v/>
      </c>
      <c r="CI38" s="41">
        <f t="shared" si="150"/>
        <v>0</v>
      </c>
      <c r="CJ38" s="42">
        <f t="shared" si="151"/>
        <v>0</v>
      </c>
      <c r="CK38" s="47" t="str">
        <f t="shared" si="152"/>
        <v/>
      </c>
      <c r="CL38" s="47" t="str">
        <f t="shared" si="153"/>
        <v/>
      </c>
      <c r="CM38" s="47" t="str">
        <f t="shared" si="154"/>
        <v/>
      </c>
      <c r="CN38" s="47" t="str">
        <f t="shared" si="155"/>
        <v/>
      </c>
      <c r="CO38" s="47" t="str">
        <f t="shared" si="156"/>
        <v/>
      </c>
      <c r="CP38" s="47" t="str">
        <f t="shared" si="157"/>
        <v/>
      </c>
      <c r="CQ38" s="47" t="str">
        <f t="shared" si="158"/>
        <v/>
      </c>
      <c r="CR38" s="38">
        <f t="shared" si="159"/>
        <v>0</v>
      </c>
      <c r="CS38" s="39">
        <f t="shared" si="160"/>
        <v>0</v>
      </c>
      <c r="CT38" s="43">
        <f t="shared" si="161"/>
        <v>6</v>
      </c>
      <c r="CU38" s="44">
        <f t="shared" si="162"/>
        <v>127.99999999999997</v>
      </c>
    </row>
    <row r="39" spans="1:99" ht="15.75" customHeight="1">
      <c r="A39" s="2"/>
      <c r="B39" s="59" t="s">
        <v>57</v>
      </c>
      <c r="C39" s="58"/>
      <c r="D39" s="47"/>
      <c r="E39" s="47" t="str">
        <f t="shared" si="21"/>
        <v/>
      </c>
      <c r="F39" s="38">
        <f t="shared" si="69"/>
        <v>0</v>
      </c>
      <c r="G39" s="39">
        <f t="shared" si="70"/>
        <v>0</v>
      </c>
      <c r="H39" s="48" t="str">
        <f t="shared" si="71"/>
        <v/>
      </c>
      <c r="I39" s="48" t="str">
        <f t="shared" si="72"/>
        <v/>
      </c>
      <c r="J39" s="48" t="str">
        <f t="shared" si="73"/>
        <v/>
      </c>
      <c r="K39" s="48" t="str">
        <f t="shared" si="74"/>
        <v/>
      </c>
      <c r="L39" s="48" t="str">
        <f t="shared" si="75"/>
        <v/>
      </c>
      <c r="M39" s="48" t="str">
        <f t="shared" si="76"/>
        <v/>
      </c>
      <c r="N39" s="48" t="str">
        <f t="shared" si="77"/>
        <v/>
      </c>
      <c r="O39" s="41">
        <f t="shared" si="78"/>
        <v>0</v>
      </c>
      <c r="P39" s="42">
        <f t="shared" si="79"/>
        <v>0</v>
      </c>
      <c r="Q39" s="47" t="str">
        <f t="shared" si="80"/>
        <v/>
      </c>
      <c r="R39" s="47" t="str">
        <f t="shared" si="81"/>
        <v/>
      </c>
      <c r="S39" s="47" t="str">
        <f t="shared" si="82"/>
        <v/>
      </c>
      <c r="T39" s="47" t="str">
        <f t="shared" si="83"/>
        <v/>
      </c>
      <c r="U39" s="47" t="str">
        <f t="shared" si="84"/>
        <v/>
      </c>
      <c r="V39" s="47" t="str">
        <f t="shared" si="85"/>
        <v/>
      </c>
      <c r="W39" s="47" t="str">
        <f t="shared" si="86"/>
        <v/>
      </c>
      <c r="X39" s="38">
        <f t="shared" si="87"/>
        <v>0</v>
      </c>
      <c r="Y39" s="39">
        <f t="shared" si="88"/>
        <v>0</v>
      </c>
      <c r="Z39" s="48" t="str">
        <f t="shared" si="89"/>
        <v/>
      </c>
      <c r="AA39" s="48" t="str">
        <f t="shared" si="90"/>
        <v/>
      </c>
      <c r="AB39" s="48" t="str">
        <f t="shared" si="91"/>
        <v/>
      </c>
      <c r="AC39" s="48" t="str">
        <f t="shared" si="92"/>
        <v/>
      </c>
      <c r="AD39" s="48" t="str">
        <f t="shared" si="93"/>
        <v/>
      </c>
      <c r="AE39" s="48" t="str">
        <f t="shared" si="94"/>
        <v/>
      </c>
      <c r="AF39" s="48" t="str">
        <f t="shared" si="95"/>
        <v/>
      </c>
      <c r="AG39" s="41">
        <f t="shared" si="96"/>
        <v>0</v>
      </c>
      <c r="AH39" s="42">
        <f t="shared" si="97"/>
        <v>0</v>
      </c>
      <c r="AI39" s="47" t="str">
        <f t="shared" si="98"/>
        <v/>
      </c>
      <c r="AJ39" s="47" t="str">
        <f t="shared" si="99"/>
        <v/>
      </c>
      <c r="AK39" s="47" t="str">
        <f t="shared" si="100"/>
        <v/>
      </c>
      <c r="AL39" s="47" t="str">
        <f t="shared" si="101"/>
        <v/>
      </c>
      <c r="AM39" s="47" t="str">
        <f t="shared" si="102"/>
        <v/>
      </c>
      <c r="AN39" s="47" t="str">
        <f t="shared" si="103"/>
        <v/>
      </c>
      <c r="AO39" s="47" t="str">
        <f t="shared" si="104"/>
        <v/>
      </c>
      <c r="AP39" s="38">
        <f t="shared" si="105"/>
        <v>0</v>
      </c>
      <c r="AQ39" s="39">
        <f t="shared" si="106"/>
        <v>0</v>
      </c>
      <c r="AR39" s="48" t="str">
        <f t="shared" si="107"/>
        <v/>
      </c>
      <c r="AS39" s="48" t="str">
        <f t="shared" si="108"/>
        <v/>
      </c>
      <c r="AT39" s="48" t="str">
        <f t="shared" si="109"/>
        <v/>
      </c>
      <c r="AU39" s="48" t="str">
        <f t="shared" si="110"/>
        <v/>
      </c>
      <c r="AV39" s="48" t="str">
        <f t="shared" si="111"/>
        <v/>
      </c>
      <c r="AW39" s="48" t="str">
        <f t="shared" si="112"/>
        <v/>
      </c>
      <c r="AX39" s="48" t="str">
        <f t="shared" si="113"/>
        <v/>
      </c>
      <c r="AY39" s="41">
        <f t="shared" si="114"/>
        <v>0</v>
      </c>
      <c r="AZ39" s="42">
        <f t="shared" si="115"/>
        <v>0</v>
      </c>
      <c r="BA39" s="47" t="str">
        <f t="shared" si="116"/>
        <v/>
      </c>
      <c r="BB39" s="47" t="str">
        <f t="shared" si="117"/>
        <v/>
      </c>
      <c r="BC39" s="47" t="str">
        <f t="shared" si="118"/>
        <v/>
      </c>
      <c r="BD39" s="47" t="str">
        <f t="shared" si="119"/>
        <v/>
      </c>
      <c r="BE39" s="47" t="str">
        <f t="shared" si="120"/>
        <v/>
      </c>
      <c r="BF39" s="47" t="str">
        <f t="shared" si="121"/>
        <v/>
      </c>
      <c r="BG39" s="47" t="str">
        <f t="shared" si="122"/>
        <v/>
      </c>
      <c r="BH39" s="38">
        <f t="shared" si="123"/>
        <v>0</v>
      </c>
      <c r="BI39" s="39">
        <f t="shared" si="124"/>
        <v>0</v>
      </c>
      <c r="BJ39" s="48" t="str">
        <f t="shared" si="125"/>
        <v/>
      </c>
      <c r="BK39" s="48" t="str">
        <f t="shared" si="126"/>
        <v/>
      </c>
      <c r="BL39" s="48" t="str">
        <f t="shared" si="127"/>
        <v/>
      </c>
      <c r="BM39" s="48" t="str">
        <f t="shared" si="128"/>
        <v/>
      </c>
      <c r="BN39" s="48" t="str">
        <f t="shared" si="129"/>
        <v/>
      </c>
      <c r="BO39" s="48" t="str">
        <f t="shared" si="130"/>
        <v/>
      </c>
      <c r="BP39" s="48" t="str">
        <f t="shared" si="131"/>
        <v/>
      </c>
      <c r="BQ39" s="41">
        <f t="shared" si="132"/>
        <v>0</v>
      </c>
      <c r="BR39" s="42">
        <f t="shared" si="133"/>
        <v>0</v>
      </c>
      <c r="BS39" s="47" t="str">
        <f t="shared" si="134"/>
        <v/>
      </c>
      <c r="BT39" s="47" t="str">
        <f t="shared" si="135"/>
        <v/>
      </c>
      <c r="BU39" s="47" t="str">
        <f t="shared" si="136"/>
        <v/>
      </c>
      <c r="BV39" s="47" t="str">
        <f t="shared" si="137"/>
        <v/>
      </c>
      <c r="BW39" s="47" t="str">
        <f t="shared" si="138"/>
        <v/>
      </c>
      <c r="BX39" s="47" t="str">
        <f t="shared" si="139"/>
        <v/>
      </c>
      <c r="BY39" s="47" t="str">
        <f t="shared" si="140"/>
        <v/>
      </c>
      <c r="BZ39" s="38">
        <f t="shared" si="141"/>
        <v>0</v>
      </c>
      <c r="CA39" s="39">
        <f t="shared" si="142"/>
        <v>0</v>
      </c>
      <c r="CB39" s="48" t="str">
        <f t="shared" si="143"/>
        <v/>
      </c>
      <c r="CC39" s="48" t="str">
        <f t="shared" si="144"/>
        <v/>
      </c>
      <c r="CD39" s="48" t="str">
        <f t="shared" si="145"/>
        <v/>
      </c>
      <c r="CE39" s="48" t="str">
        <f t="shared" si="146"/>
        <v/>
      </c>
      <c r="CF39" s="48" t="str">
        <f t="shared" si="147"/>
        <v/>
      </c>
      <c r="CG39" s="48" t="str">
        <f t="shared" si="148"/>
        <v/>
      </c>
      <c r="CH39" s="48" t="str">
        <f t="shared" si="149"/>
        <v/>
      </c>
      <c r="CI39" s="41">
        <f t="shared" si="150"/>
        <v>0</v>
      </c>
      <c r="CJ39" s="42">
        <f t="shared" si="151"/>
        <v>0</v>
      </c>
      <c r="CK39" s="47" t="str">
        <f t="shared" si="152"/>
        <v/>
      </c>
      <c r="CL39" s="47" t="str">
        <f t="shared" si="153"/>
        <v/>
      </c>
      <c r="CM39" s="47" t="str">
        <f t="shared" si="154"/>
        <v/>
      </c>
      <c r="CN39" s="47" t="str">
        <f t="shared" si="155"/>
        <v/>
      </c>
      <c r="CO39" s="47" t="str">
        <f t="shared" si="156"/>
        <v/>
      </c>
      <c r="CP39" s="47" t="str">
        <f t="shared" si="157"/>
        <v/>
      </c>
      <c r="CQ39" s="47" t="str">
        <f t="shared" si="158"/>
        <v/>
      </c>
      <c r="CR39" s="38">
        <f t="shared" si="159"/>
        <v>0</v>
      </c>
      <c r="CS39" s="39">
        <f t="shared" si="160"/>
        <v>0</v>
      </c>
      <c r="CT39" s="43">
        <f t="shared" si="161"/>
        <v>0</v>
      </c>
      <c r="CU39" s="44">
        <f t="shared" si="162"/>
        <v>0</v>
      </c>
    </row>
    <row r="40" spans="1:99" ht="15.75" customHeight="1">
      <c r="A40" s="2"/>
      <c r="B40" s="59" t="s">
        <v>58</v>
      </c>
      <c r="C40" s="58"/>
      <c r="D40" s="47"/>
      <c r="E40" s="47" t="str">
        <f t="shared" si="21"/>
        <v/>
      </c>
      <c r="F40" s="38">
        <f t="shared" si="69"/>
        <v>0</v>
      </c>
      <c r="G40" s="39">
        <f t="shared" si="70"/>
        <v>0</v>
      </c>
      <c r="H40" s="48" t="str">
        <f t="shared" si="71"/>
        <v/>
      </c>
      <c r="I40" s="48" t="str">
        <f t="shared" si="72"/>
        <v/>
      </c>
      <c r="J40" s="48" t="str">
        <f t="shared" si="73"/>
        <v/>
      </c>
      <c r="K40" s="48" t="str">
        <f t="shared" si="74"/>
        <v/>
      </c>
      <c r="L40" s="48" t="str">
        <f t="shared" si="75"/>
        <v/>
      </c>
      <c r="M40" s="48" t="str">
        <f t="shared" si="76"/>
        <v/>
      </c>
      <c r="N40" s="48" t="str">
        <f t="shared" si="77"/>
        <v/>
      </c>
      <c r="O40" s="41">
        <f t="shared" si="78"/>
        <v>0</v>
      </c>
      <c r="P40" s="42">
        <f t="shared" si="79"/>
        <v>0</v>
      </c>
      <c r="Q40" s="47" t="str">
        <f t="shared" si="80"/>
        <v/>
      </c>
      <c r="R40" s="47" t="str">
        <f t="shared" si="81"/>
        <v/>
      </c>
      <c r="S40" s="47" t="str">
        <f t="shared" si="82"/>
        <v/>
      </c>
      <c r="T40" s="47" t="str">
        <f t="shared" si="83"/>
        <v/>
      </c>
      <c r="U40" s="47" t="str">
        <f t="shared" si="84"/>
        <v/>
      </c>
      <c r="V40" s="47">
        <v>2.38</v>
      </c>
      <c r="W40" s="47" t="str">
        <f t="shared" si="86"/>
        <v>X</v>
      </c>
      <c r="X40" s="38">
        <f t="shared" si="87"/>
        <v>2</v>
      </c>
      <c r="Y40" s="39">
        <f t="shared" si="88"/>
        <v>37.999999999999986</v>
      </c>
      <c r="Z40" s="48" t="str">
        <f t="shared" si="89"/>
        <v/>
      </c>
      <c r="AA40" s="48" t="str">
        <f t="shared" si="90"/>
        <v/>
      </c>
      <c r="AB40" s="48" t="str">
        <f t="shared" si="91"/>
        <v/>
      </c>
      <c r="AC40" s="48" t="str">
        <f t="shared" si="92"/>
        <v/>
      </c>
      <c r="AD40" s="48" t="str">
        <f t="shared" si="93"/>
        <v/>
      </c>
      <c r="AE40" s="48">
        <v>1.36</v>
      </c>
      <c r="AF40" s="48" t="str">
        <f t="shared" si="95"/>
        <v>X</v>
      </c>
      <c r="AG40" s="41">
        <f t="shared" si="96"/>
        <v>1</v>
      </c>
      <c r="AH40" s="42">
        <f t="shared" si="97"/>
        <v>36.000000000000007</v>
      </c>
      <c r="AI40" s="47" t="str">
        <f t="shared" si="98"/>
        <v/>
      </c>
      <c r="AJ40" s="47" t="str">
        <f t="shared" si="99"/>
        <v/>
      </c>
      <c r="AK40" s="47" t="str">
        <f t="shared" si="100"/>
        <v/>
      </c>
      <c r="AL40" s="47" t="str">
        <f t="shared" si="101"/>
        <v/>
      </c>
      <c r="AM40" s="47" t="str">
        <f t="shared" si="102"/>
        <v/>
      </c>
      <c r="AN40" s="47">
        <v>2.6</v>
      </c>
      <c r="AO40" s="47" t="str">
        <f t="shared" si="104"/>
        <v>X</v>
      </c>
      <c r="AP40" s="38">
        <f t="shared" si="105"/>
        <v>2</v>
      </c>
      <c r="AQ40" s="39">
        <f t="shared" si="106"/>
        <v>60.000000000000007</v>
      </c>
      <c r="AR40" s="48" t="str">
        <f t="shared" si="107"/>
        <v>X</v>
      </c>
      <c r="AS40" s="48" t="str">
        <f t="shared" si="108"/>
        <v/>
      </c>
      <c r="AT40" s="48" t="str">
        <f t="shared" si="109"/>
        <v/>
      </c>
      <c r="AU40" s="48" t="str">
        <f t="shared" si="110"/>
        <v/>
      </c>
      <c r="AV40" s="48" t="str">
        <f t="shared" si="111"/>
        <v/>
      </c>
      <c r="AW40" s="48" t="str">
        <f t="shared" si="112"/>
        <v/>
      </c>
      <c r="AX40" s="48" t="str">
        <f t="shared" si="113"/>
        <v/>
      </c>
      <c r="AY40" s="41">
        <f t="shared" si="114"/>
        <v>0</v>
      </c>
      <c r="AZ40" s="42">
        <f t="shared" si="115"/>
        <v>0</v>
      </c>
      <c r="BA40" s="47" t="str">
        <f t="shared" si="116"/>
        <v/>
      </c>
      <c r="BB40" s="47" t="str">
        <f t="shared" si="117"/>
        <v/>
      </c>
      <c r="BC40" s="47" t="str">
        <f t="shared" si="118"/>
        <v/>
      </c>
      <c r="BD40" s="47" t="str">
        <f t="shared" si="119"/>
        <v/>
      </c>
      <c r="BE40" s="47" t="str">
        <f t="shared" si="120"/>
        <v/>
      </c>
      <c r="BF40" s="47" t="str">
        <f t="shared" si="121"/>
        <v/>
      </c>
      <c r="BG40" s="47" t="str">
        <f t="shared" si="122"/>
        <v/>
      </c>
      <c r="BH40" s="38">
        <f t="shared" si="123"/>
        <v>0</v>
      </c>
      <c r="BI40" s="39">
        <f t="shared" si="124"/>
        <v>0</v>
      </c>
      <c r="BJ40" s="48" t="str">
        <f t="shared" si="125"/>
        <v/>
      </c>
      <c r="BK40" s="48" t="str">
        <f t="shared" si="126"/>
        <v/>
      </c>
      <c r="BL40" s="48" t="str">
        <f t="shared" si="127"/>
        <v/>
      </c>
      <c r="BM40" s="48" t="str">
        <f t="shared" si="128"/>
        <v/>
      </c>
      <c r="BN40" s="48" t="str">
        <f t="shared" si="129"/>
        <v/>
      </c>
      <c r="BO40" s="48" t="str">
        <f t="shared" si="130"/>
        <v/>
      </c>
      <c r="BP40" s="48" t="str">
        <f t="shared" si="131"/>
        <v/>
      </c>
      <c r="BQ40" s="41">
        <f t="shared" si="132"/>
        <v>0</v>
      </c>
      <c r="BR40" s="42">
        <f t="shared" si="133"/>
        <v>0</v>
      </c>
      <c r="BS40" s="47" t="str">
        <f t="shared" si="134"/>
        <v/>
      </c>
      <c r="BT40" s="47" t="str">
        <f t="shared" si="135"/>
        <v/>
      </c>
      <c r="BU40" s="47" t="str">
        <f t="shared" si="136"/>
        <v/>
      </c>
      <c r="BV40" s="47" t="str">
        <f t="shared" si="137"/>
        <v/>
      </c>
      <c r="BW40" s="47" t="str">
        <f t="shared" si="138"/>
        <v/>
      </c>
      <c r="BX40" s="47" t="str">
        <f t="shared" si="139"/>
        <v/>
      </c>
      <c r="BY40" s="47" t="str">
        <f t="shared" si="140"/>
        <v/>
      </c>
      <c r="BZ40" s="38">
        <f t="shared" si="141"/>
        <v>0</v>
      </c>
      <c r="CA40" s="39">
        <f t="shared" si="142"/>
        <v>0</v>
      </c>
      <c r="CB40" s="48">
        <v>2.36</v>
      </c>
      <c r="CC40" s="48" t="str">
        <f t="shared" si="144"/>
        <v>X</v>
      </c>
      <c r="CD40" s="48" t="str">
        <f t="shared" si="145"/>
        <v/>
      </c>
      <c r="CE40" s="48" t="str">
        <f t="shared" si="146"/>
        <v/>
      </c>
      <c r="CF40" s="48" t="str">
        <f t="shared" si="147"/>
        <v/>
      </c>
      <c r="CG40" s="48" t="str">
        <f t="shared" si="148"/>
        <v/>
      </c>
      <c r="CH40" s="48" t="str">
        <f t="shared" si="149"/>
        <v/>
      </c>
      <c r="CI40" s="41">
        <f t="shared" si="150"/>
        <v>2</v>
      </c>
      <c r="CJ40" s="42">
        <f t="shared" si="151"/>
        <v>35.999999999999986</v>
      </c>
      <c r="CK40" s="47" t="str">
        <f t="shared" si="152"/>
        <v/>
      </c>
      <c r="CL40" s="47" t="str">
        <f t="shared" si="153"/>
        <v/>
      </c>
      <c r="CM40" s="47" t="str">
        <f t="shared" si="154"/>
        <v/>
      </c>
      <c r="CN40" s="47" t="str">
        <f t="shared" si="155"/>
        <v/>
      </c>
      <c r="CO40" s="47" t="str">
        <f t="shared" si="156"/>
        <v/>
      </c>
      <c r="CP40" s="47" t="str">
        <f t="shared" si="157"/>
        <v/>
      </c>
      <c r="CQ40" s="47" t="str">
        <f t="shared" si="158"/>
        <v/>
      </c>
      <c r="CR40" s="38">
        <f t="shared" si="159"/>
        <v>0</v>
      </c>
      <c r="CS40" s="39">
        <f t="shared" si="160"/>
        <v>0</v>
      </c>
      <c r="CT40" s="43">
        <f t="shared" si="161"/>
        <v>7</v>
      </c>
      <c r="CU40" s="44">
        <f t="shared" si="162"/>
        <v>170</v>
      </c>
    </row>
    <row r="41" spans="1:99" ht="15.75" customHeight="1">
      <c r="A41" s="2"/>
      <c r="B41" s="59" t="s">
        <v>59</v>
      </c>
      <c r="C41" s="58" t="s">
        <v>49</v>
      </c>
      <c r="D41" s="47"/>
      <c r="E41" s="47" t="str">
        <f t="shared" si="21"/>
        <v/>
      </c>
      <c r="F41" s="38">
        <f t="shared" si="69"/>
        <v>0</v>
      </c>
      <c r="G41" s="39">
        <f t="shared" si="70"/>
        <v>0</v>
      </c>
      <c r="H41" s="48" t="str">
        <f t="shared" si="71"/>
        <v/>
      </c>
      <c r="I41" s="48" t="str">
        <f t="shared" si="72"/>
        <v/>
      </c>
      <c r="J41" s="48" t="str">
        <f t="shared" si="73"/>
        <v/>
      </c>
      <c r="K41" s="48">
        <v>2.34</v>
      </c>
      <c r="L41" s="48" t="str">
        <f t="shared" si="75"/>
        <v>X</v>
      </c>
      <c r="M41" s="48" t="str">
        <f t="shared" si="76"/>
        <v/>
      </c>
      <c r="N41" s="48" t="str">
        <f t="shared" si="77"/>
        <v/>
      </c>
      <c r="O41" s="41">
        <f t="shared" si="78"/>
        <v>2</v>
      </c>
      <c r="P41" s="42">
        <f t="shared" si="79"/>
        <v>33.999999999999986</v>
      </c>
      <c r="Q41" s="47" t="str">
        <f t="shared" si="80"/>
        <v/>
      </c>
      <c r="R41" s="47" t="str">
        <f t="shared" si="81"/>
        <v/>
      </c>
      <c r="S41" s="47" t="str">
        <f t="shared" si="82"/>
        <v/>
      </c>
      <c r="T41" s="47" t="str">
        <f t="shared" si="83"/>
        <v/>
      </c>
      <c r="U41" s="47" t="str">
        <f t="shared" si="84"/>
        <v/>
      </c>
      <c r="V41" s="47">
        <v>1.28</v>
      </c>
      <c r="W41" s="47" t="str">
        <f t="shared" si="86"/>
        <v>X</v>
      </c>
      <c r="X41" s="38">
        <f t="shared" si="87"/>
        <v>1</v>
      </c>
      <c r="Y41" s="39">
        <f t="shared" si="88"/>
        <v>28.000000000000004</v>
      </c>
      <c r="Z41" s="48" t="str">
        <f t="shared" si="89"/>
        <v/>
      </c>
      <c r="AA41" s="48" t="str">
        <f t="shared" si="90"/>
        <v/>
      </c>
      <c r="AB41" s="48" t="str">
        <f t="shared" si="91"/>
        <v/>
      </c>
      <c r="AC41" s="48" t="str">
        <f t="shared" si="92"/>
        <v/>
      </c>
      <c r="AD41" s="48" t="str">
        <f t="shared" si="93"/>
        <v/>
      </c>
      <c r="AE41" s="48">
        <v>2.36</v>
      </c>
      <c r="AF41" s="48" t="str">
        <f t="shared" si="95"/>
        <v>X</v>
      </c>
      <c r="AG41" s="41">
        <f t="shared" si="96"/>
        <v>2</v>
      </c>
      <c r="AH41" s="42">
        <f t="shared" si="97"/>
        <v>35.999999999999986</v>
      </c>
      <c r="AI41" s="47" t="str">
        <f t="shared" si="98"/>
        <v/>
      </c>
      <c r="AJ41" s="47" t="str">
        <f t="shared" si="99"/>
        <v/>
      </c>
      <c r="AK41" s="47" t="str">
        <f t="shared" si="100"/>
        <v/>
      </c>
      <c r="AL41" s="47" t="str">
        <f t="shared" si="101"/>
        <v/>
      </c>
      <c r="AM41" s="47" t="str">
        <f t="shared" si="102"/>
        <v/>
      </c>
      <c r="AN41" s="47"/>
      <c r="AO41" s="47" t="str">
        <f t="shared" si="104"/>
        <v/>
      </c>
      <c r="AP41" s="38">
        <f t="shared" si="105"/>
        <v>0</v>
      </c>
      <c r="AQ41" s="39">
        <f t="shared" si="106"/>
        <v>0</v>
      </c>
      <c r="AR41" s="48" t="str">
        <f t="shared" si="107"/>
        <v/>
      </c>
      <c r="AS41" s="48" t="str">
        <f t="shared" si="108"/>
        <v/>
      </c>
      <c r="AT41" s="48" t="str">
        <f t="shared" si="109"/>
        <v/>
      </c>
      <c r="AU41" s="48" t="str">
        <f t="shared" si="110"/>
        <v/>
      </c>
      <c r="AV41" s="48" t="str">
        <f t="shared" si="111"/>
        <v/>
      </c>
      <c r="AW41" s="48" t="str">
        <f t="shared" si="112"/>
        <v/>
      </c>
      <c r="AX41" s="48" t="str">
        <f t="shared" si="113"/>
        <v/>
      </c>
      <c r="AY41" s="41">
        <f t="shared" si="114"/>
        <v>0</v>
      </c>
      <c r="AZ41" s="42">
        <f t="shared" si="115"/>
        <v>0</v>
      </c>
      <c r="BA41" s="47" t="str">
        <f t="shared" si="116"/>
        <v/>
      </c>
      <c r="BB41" s="47" t="str">
        <f t="shared" si="117"/>
        <v/>
      </c>
      <c r="BC41" s="47" t="str">
        <f t="shared" si="118"/>
        <v/>
      </c>
      <c r="BD41" s="47" t="str">
        <f t="shared" si="119"/>
        <v/>
      </c>
      <c r="BE41" s="47" t="str">
        <f t="shared" si="120"/>
        <v/>
      </c>
      <c r="BF41" s="47" t="str">
        <f t="shared" si="121"/>
        <v/>
      </c>
      <c r="BG41" s="47" t="str">
        <f t="shared" si="122"/>
        <v/>
      </c>
      <c r="BH41" s="38">
        <f t="shared" si="123"/>
        <v>0</v>
      </c>
      <c r="BI41" s="39">
        <f t="shared" si="124"/>
        <v>0</v>
      </c>
      <c r="BJ41" s="48" t="str">
        <f t="shared" si="125"/>
        <v/>
      </c>
      <c r="BK41" s="48" t="str">
        <f t="shared" si="126"/>
        <v/>
      </c>
      <c r="BL41" s="48" t="str">
        <f t="shared" si="127"/>
        <v/>
      </c>
      <c r="BM41" s="48" t="str">
        <f t="shared" si="128"/>
        <v/>
      </c>
      <c r="BN41" s="48" t="str">
        <f t="shared" si="129"/>
        <v/>
      </c>
      <c r="BO41" s="48" t="str">
        <f t="shared" si="130"/>
        <v/>
      </c>
      <c r="BP41" s="48" t="str">
        <f t="shared" si="131"/>
        <v/>
      </c>
      <c r="BQ41" s="41">
        <f t="shared" si="132"/>
        <v>0</v>
      </c>
      <c r="BR41" s="42">
        <f t="shared" si="133"/>
        <v>0</v>
      </c>
      <c r="BS41" s="47" t="str">
        <f t="shared" si="134"/>
        <v/>
      </c>
      <c r="BT41" s="47" t="str">
        <f t="shared" si="135"/>
        <v/>
      </c>
      <c r="BU41" s="47" t="str">
        <f t="shared" si="136"/>
        <v/>
      </c>
      <c r="BV41" s="47" t="str">
        <f t="shared" si="137"/>
        <v/>
      </c>
      <c r="BW41" s="47">
        <v>2.36</v>
      </c>
      <c r="BX41" s="47" t="str">
        <f t="shared" si="139"/>
        <v>X</v>
      </c>
      <c r="BY41" s="47" t="str">
        <f t="shared" si="140"/>
        <v/>
      </c>
      <c r="BZ41" s="38">
        <f t="shared" si="141"/>
        <v>2</v>
      </c>
      <c r="CA41" s="39">
        <f t="shared" si="142"/>
        <v>35.999999999999986</v>
      </c>
      <c r="CB41" s="48" t="str">
        <f t="shared" si="143"/>
        <v/>
      </c>
      <c r="CC41" s="48">
        <v>1.05</v>
      </c>
      <c r="CD41" s="48" t="str">
        <f t="shared" si="145"/>
        <v/>
      </c>
      <c r="CE41" s="48" t="str">
        <f t="shared" si="146"/>
        <v/>
      </c>
      <c r="CF41" s="48" t="str">
        <f t="shared" si="147"/>
        <v/>
      </c>
      <c r="CG41" s="48" t="str">
        <f t="shared" si="148"/>
        <v/>
      </c>
      <c r="CH41" s="48" t="str">
        <f t="shared" si="149"/>
        <v/>
      </c>
      <c r="CI41" s="41">
        <f t="shared" si="150"/>
        <v>1</v>
      </c>
      <c r="CJ41" s="42">
        <f t="shared" si="151"/>
        <v>5.0000000000000044</v>
      </c>
      <c r="CK41" s="47" t="str">
        <f t="shared" si="152"/>
        <v/>
      </c>
      <c r="CL41" s="47" t="str">
        <f t="shared" si="153"/>
        <v/>
      </c>
      <c r="CM41" s="47" t="str">
        <f t="shared" si="154"/>
        <v/>
      </c>
      <c r="CN41" s="47" t="str">
        <f t="shared" si="155"/>
        <v/>
      </c>
      <c r="CO41" s="47" t="str">
        <f t="shared" si="156"/>
        <v/>
      </c>
      <c r="CP41" s="47" t="str">
        <f t="shared" si="157"/>
        <v/>
      </c>
      <c r="CQ41" s="47" t="str">
        <f t="shared" si="158"/>
        <v/>
      </c>
      <c r="CR41" s="38">
        <f t="shared" si="159"/>
        <v>0</v>
      </c>
      <c r="CS41" s="39">
        <f t="shared" si="160"/>
        <v>0</v>
      </c>
      <c r="CT41" s="43">
        <f t="shared" si="161"/>
        <v>8</v>
      </c>
      <c r="CU41" s="44">
        <f t="shared" si="162"/>
        <v>138.99999999999994</v>
      </c>
    </row>
    <row r="42" spans="1:99" ht="15.75" customHeight="1">
      <c r="A42" s="2"/>
      <c r="B42" s="59" t="s">
        <v>60</v>
      </c>
      <c r="C42" s="58" t="s">
        <v>49</v>
      </c>
      <c r="D42" s="47"/>
      <c r="E42" s="47" t="str">
        <f t="shared" si="21"/>
        <v/>
      </c>
      <c r="F42" s="38">
        <f t="shared" si="69"/>
        <v>0</v>
      </c>
      <c r="G42" s="39">
        <f t="shared" si="70"/>
        <v>0</v>
      </c>
      <c r="H42" s="48" t="str">
        <f t="shared" si="71"/>
        <v/>
      </c>
      <c r="I42" s="48" t="str">
        <f t="shared" si="72"/>
        <v/>
      </c>
      <c r="J42" s="48" t="str">
        <f t="shared" si="73"/>
        <v/>
      </c>
      <c r="K42" s="48" t="str">
        <f t="shared" si="74"/>
        <v/>
      </c>
      <c r="L42" s="48" t="str">
        <f t="shared" si="75"/>
        <v/>
      </c>
      <c r="M42" s="48" t="str">
        <f t="shared" si="76"/>
        <v/>
      </c>
      <c r="N42" s="48" t="str">
        <f t="shared" si="77"/>
        <v/>
      </c>
      <c r="O42" s="41">
        <f t="shared" si="78"/>
        <v>0</v>
      </c>
      <c r="P42" s="42">
        <f t="shared" si="79"/>
        <v>0</v>
      </c>
      <c r="Q42" s="47" t="str">
        <f t="shared" si="80"/>
        <v/>
      </c>
      <c r="R42" s="47" t="str">
        <f t="shared" si="81"/>
        <v/>
      </c>
      <c r="S42" s="47" t="str">
        <f t="shared" si="82"/>
        <v/>
      </c>
      <c r="T42" s="47" t="str">
        <f t="shared" si="83"/>
        <v/>
      </c>
      <c r="U42" s="47" t="str">
        <f t="shared" si="84"/>
        <v/>
      </c>
      <c r="V42" s="47">
        <v>2.25</v>
      </c>
      <c r="W42" s="47" t="str">
        <f t="shared" si="86"/>
        <v/>
      </c>
      <c r="X42" s="38">
        <f t="shared" si="87"/>
        <v>2</v>
      </c>
      <c r="Y42" s="39">
        <f t="shared" si="88"/>
        <v>25</v>
      </c>
      <c r="Z42" s="48" t="str">
        <f t="shared" si="89"/>
        <v/>
      </c>
      <c r="AA42" s="48" t="str">
        <f t="shared" si="90"/>
        <v/>
      </c>
      <c r="AB42" s="48" t="str">
        <f t="shared" si="91"/>
        <v/>
      </c>
      <c r="AC42" s="48" t="str">
        <f t="shared" si="92"/>
        <v/>
      </c>
      <c r="AD42" s="48" t="str">
        <f t="shared" si="93"/>
        <v/>
      </c>
      <c r="AE42" s="48">
        <v>2.2999999999999998</v>
      </c>
      <c r="AF42" s="48" t="str">
        <f t="shared" si="95"/>
        <v>X</v>
      </c>
      <c r="AG42" s="41">
        <f t="shared" si="96"/>
        <v>2</v>
      </c>
      <c r="AH42" s="42">
        <f t="shared" si="97"/>
        <v>29.999999999999982</v>
      </c>
      <c r="AI42" s="47" t="str">
        <f t="shared" si="98"/>
        <v/>
      </c>
      <c r="AJ42" s="47" t="str">
        <f t="shared" si="99"/>
        <v/>
      </c>
      <c r="AK42" s="47" t="str">
        <f t="shared" si="100"/>
        <v/>
      </c>
      <c r="AL42" s="47" t="str">
        <f t="shared" si="101"/>
        <v/>
      </c>
      <c r="AM42" s="47" t="str">
        <f t="shared" si="102"/>
        <v/>
      </c>
      <c r="AN42" s="47" t="str">
        <f t="shared" si="103"/>
        <v/>
      </c>
      <c r="AO42" s="47" t="str">
        <f t="shared" si="104"/>
        <v/>
      </c>
      <c r="AP42" s="38">
        <f t="shared" si="105"/>
        <v>0</v>
      </c>
      <c r="AQ42" s="39">
        <f t="shared" si="106"/>
        <v>0</v>
      </c>
      <c r="AR42" s="48" t="str">
        <f t="shared" si="107"/>
        <v/>
      </c>
      <c r="AS42" s="48" t="str">
        <f t="shared" si="108"/>
        <v/>
      </c>
      <c r="AT42" s="48" t="str">
        <f t="shared" si="109"/>
        <v/>
      </c>
      <c r="AU42" s="48" t="str">
        <f t="shared" si="110"/>
        <v/>
      </c>
      <c r="AV42" s="48" t="str">
        <f t="shared" si="111"/>
        <v/>
      </c>
      <c r="AW42" s="48">
        <v>4.67</v>
      </c>
      <c r="AX42" s="48" t="str">
        <f t="shared" si="113"/>
        <v>X</v>
      </c>
      <c r="AY42" s="41">
        <f t="shared" si="114"/>
        <v>4</v>
      </c>
      <c r="AZ42" s="42">
        <f t="shared" si="115"/>
        <v>67</v>
      </c>
      <c r="BA42" s="47" t="str">
        <f t="shared" si="116"/>
        <v>X</v>
      </c>
      <c r="BB42" s="47" t="str">
        <f t="shared" si="117"/>
        <v>X</v>
      </c>
      <c r="BC42" s="47" t="str">
        <f t="shared" si="118"/>
        <v/>
      </c>
      <c r="BD42" s="47" t="str">
        <f t="shared" si="119"/>
        <v/>
      </c>
      <c r="BE42" s="47" t="str">
        <f t="shared" si="120"/>
        <v/>
      </c>
      <c r="BF42" s="47" t="str">
        <f t="shared" si="121"/>
        <v/>
      </c>
      <c r="BG42" s="47">
        <v>5.55</v>
      </c>
      <c r="BH42" s="38">
        <f t="shared" si="123"/>
        <v>5</v>
      </c>
      <c r="BI42" s="39">
        <f t="shared" si="124"/>
        <v>54.999999999999986</v>
      </c>
      <c r="BJ42" s="48" t="str">
        <f t="shared" si="125"/>
        <v>X</v>
      </c>
      <c r="BK42" s="48" t="str">
        <f t="shared" si="126"/>
        <v>X</v>
      </c>
      <c r="BL42" s="48" t="str">
        <f t="shared" si="127"/>
        <v/>
      </c>
      <c r="BM42" s="48" t="str">
        <f t="shared" si="128"/>
        <v/>
      </c>
      <c r="BN42" s="48" t="str">
        <f t="shared" si="129"/>
        <v/>
      </c>
      <c r="BO42" s="48" t="str">
        <f t="shared" si="130"/>
        <v/>
      </c>
      <c r="BP42" s="48">
        <v>2.4</v>
      </c>
      <c r="BQ42" s="41">
        <f t="shared" si="132"/>
        <v>2</v>
      </c>
      <c r="BR42" s="42">
        <f t="shared" si="133"/>
        <v>39.999999999999993</v>
      </c>
      <c r="BS42" s="47" t="str">
        <f t="shared" si="134"/>
        <v>X</v>
      </c>
      <c r="BT42" s="47" t="str">
        <f t="shared" si="135"/>
        <v/>
      </c>
      <c r="BU42" s="47" t="str">
        <f t="shared" si="136"/>
        <v/>
      </c>
      <c r="BV42" s="47" t="str">
        <f t="shared" si="137"/>
        <v/>
      </c>
      <c r="BW42" s="47">
        <v>3.65</v>
      </c>
      <c r="BX42" s="47" t="str">
        <f t="shared" si="139"/>
        <v>X</v>
      </c>
      <c r="BY42" s="47" t="str">
        <f t="shared" si="140"/>
        <v>X</v>
      </c>
      <c r="BZ42" s="38">
        <f t="shared" si="141"/>
        <v>3</v>
      </c>
      <c r="CA42" s="39">
        <f t="shared" si="142"/>
        <v>64.999999999999986</v>
      </c>
      <c r="CB42" s="48">
        <v>1.23</v>
      </c>
      <c r="CC42" s="48" t="str">
        <f t="shared" si="144"/>
        <v/>
      </c>
      <c r="CD42" s="48" t="str">
        <f t="shared" si="145"/>
        <v/>
      </c>
      <c r="CE42" s="48" t="str">
        <f t="shared" si="146"/>
        <v/>
      </c>
      <c r="CF42" s="48" t="str">
        <f t="shared" si="147"/>
        <v/>
      </c>
      <c r="CG42" s="48" t="str">
        <f t="shared" si="148"/>
        <v/>
      </c>
      <c r="CH42" s="48" t="str">
        <f t="shared" si="149"/>
        <v/>
      </c>
      <c r="CI42" s="41">
        <f t="shared" si="150"/>
        <v>1</v>
      </c>
      <c r="CJ42" s="42">
        <f t="shared" si="151"/>
        <v>23</v>
      </c>
      <c r="CK42" s="47" t="str">
        <f t="shared" si="152"/>
        <v/>
      </c>
      <c r="CL42" s="47" t="str">
        <f t="shared" si="153"/>
        <v/>
      </c>
      <c r="CM42" s="47" t="str">
        <f t="shared" si="154"/>
        <v/>
      </c>
      <c r="CN42" s="47" t="str">
        <f t="shared" si="155"/>
        <v/>
      </c>
      <c r="CO42" s="47" t="str">
        <f t="shared" si="156"/>
        <v/>
      </c>
      <c r="CP42" s="47" t="str">
        <f t="shared" si="157"/>
        <v/>
      </c>
      <c r="CQ42" s="47" t="str">
        <f t="shared" si="158"/>
        <v/>
      </c>
      <c r="CR42" s="38">
        <f t="shared" si="159"/>
        <v>0</v>
      </c>
      <c r="CS42" s="39">
        <f t="shared" si="160"/>
        <v>0</v>
      </c>
      <c r="CT42" s="43">
        <f t="shared" si="161"/>
        <v>19</v>
      </c>
      <c r="CU42" s="44">
        <f t="shared" si="162"/>
        <v>304.99999999999994</v>
      </c>
    </row>
    <row r="43" spans="1:99" ht="15.75" customHeight="1">
      <c r="A43" s="2"/>
      <c r="B43" s="59" t="s">
        <v>61</v>
      </c>
      <c r="C43" s="58"/>
      <c r="D43" s="47"/>
      <c r="E43" s="47" t="str">
        <f t="shared" si="21"/>
        <v/>
      </c>
      <c r="F43" s="38">
        <f t="shared" si="69"/>
        <v>0</v>
      </c>
      <c r="G43" s="39">
        <f t="shared" si="70"/>
        <v>0</v>
      </c>
      <c r="H43" s="48" t="str">
        <f t="shared" si="71"/>
        <v/>
      </c>
      <c r="I43" s="48" t="str">
        <f t="shared" si="72"/>
        <v/>
      </c>
      <c r="J43" s="48" t="str">
        <f t="shared" si="73"/>
        <v/>
      </c>
      <c r="K43" s="48" t="str">
        <f t="shared" si="74"/>
        <v/>
      </c>
      <c r="L43" s="48" t="str">
        <f t="shared" si="75"/>
        <v/>
      </c>
      <c r="M43" s="48" t="str">
        <f t="shared" si="76"/>
        <v/>
      </c>
      <c r="N43" s="48" t="str">
        <f t="shared" si="77"/>
        <v/>
      </c>
      <c r="O43" s="41">
        <f t="shared" si="78"/>
        <v>0</v>
      </c>
      <c r="P43" s="42">
        <f t="shared" si="79"/>
        <v>0</v>
      </c>
      <c r="Q43" s="47" t="str">
        <f t="shared" si="80"/>
        <v/>
      </c>
      <c r="R43" s="47" t="str">
        <f t="shared" si="81"/>
        <v/>
      </c>
      <c r="S43" s="47" t="str">
        <f t="shared" si="82"/>
        <v/>
      </c>
      <c r="T43" s="47" t="str">
        <f t="shared" si="83"/>
        <v/>
      </c>
      <c r="U43" s="47" t="str">
        <f t="shared" si="84"/>
        <v/>
      </c>
      <c r="V43" s="47" t="str">
        <f t="shared" si="85"/>
        <v/>
      </c>
      <c r="W43" s="47" t="str">
        <f t="shared" si="86"/>
        <v/>
      </c>
      <c r="X43" s="38">
        <f t="shared" si="87"/>
        <v>0</v>
      </c>
      <c r="Y43" s="39">
        <f t="shared" si="88"/>
        <v>0</v>
      </c>
      <c r="Z43" s="48" t="str">
        <f t="shared" si="89"/>
        <v/>
      </c>
      <c r="AA43" s="48" t="str">
        <f t="shared" si="90"/>
        <v/>
      </c>
      <c r="AB43" s="48" t="str">
        <f t="shared" si="91"/>
        <v/>
      </c>
      <c r="AC43" s="48" t="str">
        <f t="shared" si="92"/>
        <v/>
      </c>
      <c r="AD43" s="48" t="str">
        <f t="shared" si="93"/>
        <v/>
      </c>
      <c r="AE43" s="48" t="str">
        <f t="shared" si="94"/>
        <v/>
      </c>
      <c r="AF43" s="48" t="str">
        <f t="shared" si="95"/>
        <v/>
      </c>
      <c r="AG43" s="41">
        <f t="shared" si="96"/>
        <v>0</v>
      </c>
      <c r="AH43" s="42">
        <f t="shared" si="97"/>
        <v>0</v>
      </c>
      <c r="AI43" s="47" t="str">
        <f t="shared" si="98"/>
        <v/>
      </c>
      <c r="AJ43" s="47" t="str">
        <f t="shared" si="99"/>
        <v/>
      </c>
      <c r="AK43" s="47" t="str">
        <f t="shared" si="100"/>
        <v/>
      </c>
      <c r="AL43" s="47" t="str">
        <f t="shared" si="101"/>
        <v/>
      </c>
      <c r="AM43" s="47" t="str">
        <f t="shared" si="102"/>
        <v/>
      </c>
      <c r="AN43" s="47">
        <v>2.4</v>
      </c>
      <c r="AO43" s="47" t="str">
        <f t="shared" si="104"/>
        <v>X</v>
      </c>
      <c r="AP43" s="38">
        <f t="shared" si="105"/>
        <v>2</v>
      </c>
      <c r="AQ43" s="39">
        <f t="shared" si="106"/>
        <v>39.999999999999993</v>
      </c>
      <c r="AR43" s="48" t="str">
        <f t="shared" si="107"/>
        <v/>
      </c>
      <c r="AS43" s="48" t="str">
        <f t="shared" si="108"/>
        <v/>
      </c>
      <c r="AT43" s="48" t="str">
        <f t="shared" si="109"/>
        <v/>
      </c>
      <c r="AU43" s="48" t="str">
        <f t="shared" si="110"/>
        <v/>
      </c>
      <c r="AV43" s="48" t="str">
        <f t="shared" si="111"/>
        <v/>
      </c>
      <c r="AW43" s="48" t="str">
        <f t="shared" si="112"/>
        <v/>
      </c>
      <c r="AX43" s="48" t="str">
        <f t="shared" si="113"/>
        <v/>
      </c>
      <c r="AY43" s="41">
        <f t="shared" si="114"/>
        <v>0</v>
      </c>
      <c r="AZ43" s="42">
        <f t="shared" si="115"/>
        <v>0</v>
      </c>
      <c r="BA43" s="47" t="str">
        <f t="shared" si="116"/>
        <v/>
      </c>
      <c r="BB43" s="47" t="str">
        <f t="shared" si="117"/>
        <v/>
      </c>
      <c r="BC43" s="47" t="str">
        <f t="shared" si="118"/>
        <v/>
      </c>
      <c r="BD43" s="47" t="str">
        <f t="shared" si="119"/>
        <v/>
      </c>
      <c r="BE43" s="47" t="str">
        <f t="shared" si="120"/>
        <v/>
      </c>
      <c r="BF43" s="47" t="str">
        <f t="shared" si="121"/>
        <v/>
      </c>
      <c r="BG43" s="47" t="str">
        <f t="shared" si="122"/>
        <v/>
      </c>
      <c r="BH43" s="38">
        <f t="shared" si="123"/>
        <v>0</v>
      </c>
      <c r="BI43" s="39">
        <f t="shared" si="124"/>
        <v>0</v>
      </c>
      <c r="BJ43" s="48" t="str">
        <f t="shared" si="125"/>
        <v/>
      </c>
      <c r="BK43" s="48" t="str">
        <f t="shared" si="126"/>
        <v/>
      </c>
      <c r="BL43" s="48" t="str">
        <f t="shared" si="127"/>
        <v/>
      </c>
      <c r="BM43" s="48" t="str">
        <f t="shared" si="128"/>
        <v/>
      </c>
      <c r="BN43" s="48" t="str">
        <f t="shared" si="129"/>
        <v/>
      </c>
      <c r="BO43" s="48" t="str">
        <f t="shared" si="130"/>
        <v/>
      </c>
      <c r="BP43" s="48" t="str">
        <f t="shared" si="131"/>
        <v/>
      </c>
      <c r="BQ43" s="41">
        <f t="shared" si="132"/>
        <v>0</v>
      </c>
      <c r="BR43" s="42">
        <f t="shared" si="133"/>
        <v>0</v>
      </c>
      <c r="BS43" s="47" t="str">
        <f t="shared" si="134"/>
        <v/>
      </c>
      <c r="BT43" s="47" t="str">
        <f t="shared" si="135"/>
        <v/>
      </c>
      <c r="BU43" s="47" t="str">
        <f t="shared" si="136"/>
        <v/>
      </c>
      <c r="BV43" s="47" t="str">
        <f t="shared" si="137"/>
        <v/>
      </c>
      <c r="BW43" s="47" t="str">
        <f t="shared" si="138"/>
        <v/>
      </c>
      <c r="BX43" s="47" t="str">
        <f t="shared" si="139"/>
        <v/>
      </c>
      <c r="BY43" s="47" t="str">
        <f t="shared" si="140"/>
        <v/>
      </c>
      <c r="BZ43" s="38">
        <f t="shared" si="141"/>
        <v>0</v>
      </c>
      <c r="CA43" s="39">
        <f t="shared" si="142"/>
        <v>0</v>
      </c>
      <c r="CB43" s="48" t="str">
        <f t="shared" si="143"/>
        <v/>
      </c>
      <c r="CC43" s="48" t="str">
        <f t="shared" si="144"/>
        <v/>
      </c>
      <c r="CD43" s="48" t="str">
        <f t="shared" si="145"/>
        <v/>
      </c>
      <c r="CE43" s="48" t="str">
        <f t="shared" si="146"/>
        <v/>
      </c>
      <c r="CF43" s="48" t="str">
        <f t="shared" si="147"/>
        <v/>
      </c>
      <c r="CG43" s="48" t="str">
        <f t="shared" si="148"/>
        <v/>
      </c>
      <c r="CH43" s="48" t="str">
        <f t="shared" si="149"/>
        <v/>
      </c>
      <c r="CI43" s="41">
        <f t="shared" si="150"/>
        <v>0</v>
      </c>
      <c r="CJ43" s="42">
        <f t="shared" si="151"/>
        <v>0</v>
      </c>
      <c r="CK43" s="47" t="str">
        <f t="shared" si="152"/>
        <v/>
      </c>
      <c r="CL43" s="47" t="str">
        <f t="shared" si="153"/>
        <v/>
      </c>
      <c r="CM43" s="47" t="str">
        <f t="shared" si="154"/>
        <v/>
      </c>
      <c r="CN43" s="47" t="str">
        <f t="shared" si="155"/>
        <v/>
      </c>
      <c r="CO43" s="47" t="str">
        <f t="shared" si="156"/>
        <v/>
      </c>
      <c r="CP43" s="47" t="str">
        <f t="shared" si="157"/>
        <v/>
      </c>
      <c r="CQ43" s="47" t="str">
        <f t="shared" si="158"/>
        <v/>
      </c>
      <c r="CR43" s="38">
        <f t="shared" si="159"/>
        <v>0</v>
      </c>
      <c r="CS43" s="39">
        <f t="shared" si="160"/>
        <v>0</v>
      </c>
      <c r="CT43" s="43">
        <f t="shared" si="161"/>
        <v>2</v>
      </c>
      <c r="CU43" s="44">
        <f t="shared" si="162"/>
        <v>39.999999999999993</v>
      </c>
    </row>
    <row r="44" spans="1:99" ht="15.75" customHeight="1">
      <c r="A44" s="2"/>
      <c r="B44" s="59" t="s">
        <v>62</v>
      </c>
      <c r="C44" s="58"/>
      <c r="D44" s="47"/>
      <c r="E44" s="47" t="str">
        <f t="shared" si="21"/>
        <v/>
      </c>
      <c r="F44" s="38">
        <f t="shared" si="69"/>
        <v>0</v>
      </c>
      <c r="G44" s="39">
        <f t="shared" si="70"/>
        <v>0</v>
      </c>
      <c r="H44" s="48" t="str">
        <f t="shared" si="71"/>
        <v/>
      </c>
      <c r="I44" s="48" t="str">
        <f t="shared" si="72"/>
        <v/>
      </c>
      <c r="J44" s="48" t="str">
        <f t="shared" si="73"/>
        <v/>
      </c>
      <c r="K44" s="48" t="str">
        <f t="shared" si="74"/>
        <v/>
      </c>
      <c r="L44" s="48" t="str">
        <f t="shared" si="75"/>
        <v/>
      </c>
      <c r="M44" s="48" t="str">
        <f t="shared" si="76"/>
        <v/>
      </c>
      <c r="N44" s="48" t="str">
        <f t="shared" si="77"/>
        <v/>
      </c>
      <c r="O44" s="41">
        <f t="shared" si="78"/>
        <v>0</v>
      </c>
      <c r="P44" s="42">
        <f t="shared" si="79"/>
        <v>0</v>
      </c>
      <c r="Q44" s="47" t="str">
        <f t="shared" si="80"/>
        <v/>
      </c>
      <c r="R44" s="47" t="str">
        <f t="shared" si="81"/>
        <v/>
      </c>
      <c r="S44" s="47" t="str">
        <f t="shared" si="82"/>
        <v/>
      </c>
      <c r="T44" s="47" t="str">
        <f t="shared" si="83"/>
        <v/>
      </c>
      <c r="U44" s="47" t="str">
        <f t="shared" si="84"/>
        <v/>
      </c>
      <c r="V44" s="47" t="str">
        <f t="shared" si="85"/>
        <v/>
      </c>
      <c r="W44" s="47" t="str">
        <f t="shared" si="86"/>
        <v/>
      </c>
      <c r="X44" s="38">
        <f t="shared" si="87"/>
        <v>0</v>
      </c>
      <c r="Y44" s="39">
        <f t="shared" si="88"/>
        <v>0</v>
      </c>
      <c r="Z44" s="48" t="str">
        <f t="shared" si="89"/>
        <v/>
      </c>
      <c r="AA44" s="48" t="str">
        <f t="shared" si="90"/>
        <v/>
      </c>
      <c r="AB44" s="48" t="str">
        <f t="shared" si="91"/>
        <v/>
      </c>
      <c r="AC44" s="48" t="str">
        <f t="shared" si="92"/>
        <v/>
      </c>
      <c r="AD44" s="48" t="str">
        <f t="shared" si="93"/>
        <v/>
      </c>
      <c r="AE44" s="48" t="str">
        <f t="shared" si="94"/>
        <v/>
      </c>
      <c r="AF44" s="48" t="str">
        <f t="shared" si="95"/>
        <v/>
      </c>
      <c r="AG44" s="41">
        <f t="shared" si="96"/>
        <v>0</v>
      </c>
      <c r="AH44" s="42">
        <f t="shared" si="97"/>
        <v>0</v>
      </c>
      <c r="AI44" s="47" t="str">
        <f t="shared" si="98"/>
        <v/>
      </c>
      <c r="AJ44" s="47" t="str">
        <f t="shared" si="99"/>
        <v/>
      </c>
      <c r="AK44" s="47" t="str">
        <f t="shared" si="100"/>
        <v/>
      </c>
      <c r="AL44" s="47" t="str">
        <f t="shared" si="101"/>
        <v/>
      </c>
      <c r="AM44" s="47" t="str">
        <f t="shared" si="102"/>
        <v/>
      </c>
      <c r="AN44" s="47" t="str">
        <f t="shared" si="103"/>
        <v/>
      </c>
      <c r="AO44" s="47" t="str">
        <f t="shared" si="104"/>
        <v/>
      </c>
      <c r="AP44" s="38">
        <f t="shared" si="105"/>
        <v>0</v>
      </c>
      <c r="AQ44" s="39">
        <f t="shared" si="106"/>
        <v>0</v>
      </c>
      <c r="AR44" s="48" t="str">
        <f t="shared" si="107"/>
        <v/>
      </c>
      <c r="AS44" s="48" t="str">
        <f t="shared" si="108"/>
        <v/>
      </c>
      <c r="AT44" s="48" t="str">
        <f t="shared" si="109"/>
        <v/>
      </c>
      <c r="AU44" s="48" t="str">
        <f t="shared" si="110"/>
        <v/>
      </c>
      <c r="AV44" s="48" t="str">
        <f t="shared" si="111"/>
        <v/>
      </c>
      <c r="AW44" s="48" t="str">
        <f t="shared" si="112"/>
        <v/>
      </c>
      <c r="AX44" s="48" t="str">
        <f t="shared" si="113"/>
        <v/>
      </c>
      <c r="AY44" s="41">
        <f t="shared" si="114"/>
        <v>0</v>
      </c>
      <c r="AZ44" s="42">
        <f t="shared" si="115"/>
        <v>0</v>
      </c>
      <c r="BA44" s="47" t="str">
        <f t="shared" si="116"/>
        <v/>
      </c>
      <c r="BB44" s="47" t="str">
        <f t="shared" si="117"/>
        <v/>
      </c>
      <c r="BC44" s="47" t="str">
        <f t="shared" si="118"/>
        <v/>
      </c>
      <c r="BD44" s="47" t="str">
        <f t="shared" si="119"/>
        <v/>
      </c>
      <c r="BE44" s="47" t="str">
        <f t="shared" si="120"/>
        <v/>
      </c>
      <c r="BF44" s="47" t="str">
        <f t="shared" si="121"/>
        <v/>
      </c>
      <c r="BG44" s="47" t="str">
        <f t="shared" si="122"/>
        <v/>
      </c>
      <c r="BH44" s="38">
        <f t="shared" si="123"/>
        <v>0</v>
      </c>
      <c r="BI44" s="39">
        <f t="shared" si="124"/>
        <v>0</v>
      </c>
      <c r="BJ44" s="48" t="str">
        <f t="shared" si="125"/>
        <v/>
      </c>
      <c r="BK44" s="48" t="str">
        <f t="shared" si="126"/>
        <v/>
      </c>
      <c r="BL44" s="48" t="str">
        <f t="shared" si="127"/>
        <v/>
      </c>
      <c r="BM44" s="48" t="str">
        <f t="shared" si="128"/>
        <v/>
      </c>
      <c r="BN44" s="48" t="str">
        <f t="shared" si="129"/>
        <v/>
      </c>
      <c r="BO44" s="48" t="str">
        <f t="shared" si="130"/>
        <v/>
      </c>
      <c r="BP44" s="48" t="str">
        <f t="shared" si="131"/>
        <v/>
      </c>
      <c r="BQ44" s="41">
        <f t="shared" si="132"/>
        <v>0</v>
      </c>
      <c r="BR44" s="42">
        <f t="shared" si="133"/>
        <v>0</v>
      </c>
      <c r="BS44" s="47" t="str">
        <f t="shared" si="134"/>
        <v/>
      </c>
      <c r="BT44" s="47" t="str">
        <f t="shared" si="135"/>
        <v/>
      </c>
      <c r="BU44" s="47" t="str">
        <f t="shared" si="136"/>
        <v/>
      </c>
      <c r="BV44" s="47" t="str">
        <f t="shared" si="137"/>
        <v/>
      </c>
      <c r="BW44" s="47" t="str">
        <f t="shared" si="138"/>
        <v/>
      </c>
      <c r="BX44" s="47" t="str">
        <f t="shared" si="139"/>
        <v/>
      </c>
      <c r="BY44" s="47" t="str">
        <f t="shared" si="140"/>
        <v/>
      </c>
      <c r="BZ44" s="38">
        <f t="shared" si="141"/>
        <v>0</v>
      </c>
      <c r="CA44" s="39">
        <f t="shared" si="142"/>
        <v>0</v>
      </c>
      <c r="CB44" s="48" t="str">
        <f t="shared" si="143"/>
        <v/>
      </c>
      <c r="CC44" s="48" t="str">
        <f t="shared" si="144"/>
        <v/>
      </c>
      <c r="CD44" s="48" t="str">
        <f t="shared" si="145"/>
        <v/>
      </c>
      <c r="CE44" s="48" t="str">
        <f t="shared" si="146"/>
        <v/>
      </c>
      <c r="CF44" s="48" t="str">
        <f t="shared" si="147"/>
        <v/>
      </c>
      <c r="CG44" s="48" t="str">
        <f t="shared" si="148"/>
        <v/>
      </c>
      <c r="CH44" s="48" t="str">
        <f t="shared" si="149"/>
        <v/>
      </c>
      <c r="CI44" s="41">
        <f t="shared" si="150"/>
        <v>0</v>
      </c>
      <c r="CJ44" s="42">
        <f t="shared" si="151"/>
        <v>0</v>
      </c>
      <c r="CK44" s="47" t="str">
        <f t="shared" si="152"/>
        <v/>
      </c>
      <c r="CL44" s="47" t="str">
        <f t="shared" si="153"/>
        <v/>
      </c>
      <c r="CM44" s="47" t="str">
        <f t="shared" si="154"/>
        <v/>
      </c>
      <c r="CN44" s="47" t="str">
        <f t="shared" si="155"/>
        <v/>
      </c>
      <c r="CO44" s="47" t="str">
        <f t="shared" si="156"/>
        <v/>
      </c>
      <c r="CP44" s="47" t="str">
        <f t="shared" si="157"/>
        <v/>
      </c>
      <c r="CQ44" s="47" t="str">
        <f t="shared" si="158"/>
        <v/>
      </c>
      <c r="CR44" s="38">
        <f t="shared" si="159"/>
        <v>0</v>
      </c>
      <c r="CS44" s="39">
        <f t="shared" si="160"/>
        <v>0</v>
      </c>
      <c r="CT44" s="43">
        <f t="shared" si="161"/>
        <v>0</v>
      </c>
      <c r="CU44" s="44">
        <f t="shared" si="162"/>
        <v>0</v>
      </c>
    </row>
    <row r="45" spans="1:99" ht="15.75" customHeight="1">
      <c r="A45" s="2"/>
      <c r="B45" s="59" t="s">
        <v>63</v>
      </c>
      <c r="C45" s="58" t="s">
        <v>49</v>
      </c>
      <c r="D45" s="47"/>
      <c r="E45" s="47" t="str">
        <f t="shared" si="21"/>
        <v/>
      </c>
      <c r="F45" s="38">
        <f t="shared" si="69"/>
        <v>0</v>
      </c>
      <c r="G45" s="39">
        <f t="shared" si="70"/>
        <v>0</v>
      </c>
      <c r="H45" s="48" t="str">
        <f t="shared" si="71"/>
        <v/>
      </c>
      <c r="I45" s="48" t="str">
        <f t="shared" si="72"/>
        <v/>
      </c>
      <c r="J45" s="48" t="str">
        <f t="shared" si="73"/>
        <v/>
      </c>
      <c r="K45" s="48">
        <v>2.4500000000000002</v>
      </c>
      <c r="L45" s="48" t="str">
        <f t="shared" si="75"/>
        <v>X</v>
      </c>
      <c r="M45" s="48" t="str">
        <f t="shared" si="76"/>
        <v>X</v>
      </c>
      <c r="N45" s="48" t="str">
        <f t="shared" si="77"/>
        <v/>
      </c>
      <c r="O45" s="41">
        <f t="shared" si="78"/>
        <v>2</v>
      </c>
      <c r="P45" s="42">
        <f t="shared" si="79"/>
        <v>45.000000000000014</v>
      </c>
      <c r="Q45" s="47" t="str">
        <f t="shared" si="80"/>
        <v/>
      </c>
      <c r="R45" s="47" t="str">
        <f t="shared" si="81"/>
        <v/>
      </c>
      <c r="S45" s="47" t="str">
        <f t="shared" si="82"/>
        <v/>
      </c>
      <c r="T45" s="47" t="str">
        <f t="shared" si="83"/>
        <v/>
      </c>
      <c r="U45" s="47" t="str">
        <f t="shared" si="84"/>
        <v/>
      </c>
      <c r="V45" s="47" t="str">
        <f t="shared" si="85"/>
        <v/>
      </c>
      <c r="W45" s="47">
        <v>1.1499999999999999</v>
      </c>
      <c r="X45" s="38">
        <f t="shared" si="87"/>
        <v>1</v>
      </c>
      <c r="Y45" s="39">
        <f t="shared" si="88"/>
        <v>14.999999999999991</v>
      </c>
      <c r="Z45" s="48" t="str">
        <f t="shared" si="89"/>
        <v/>
      </c>
      <c r="AA45" s="48" t="str">
        <f t="shared" si="90"/>
        <v/>
      </c>
      <c r="AB45" s="48" t="str">
        <f t="shared" si="91"/>
        <v/>
      </c>
      <c r="AC45" s="48" t="str">
        <f t="shared" si="92"/>
        <v/>
      </c>
      <c r="AD45" s="48" t="str">
        <f t="shared" si="93"/>
        <v/>
      </c>
      <c r="AE45" s="48">
        <v>2.38</v>
      </c>
      <c r="AF45" s="48" t="str">
        <f t="shared" si="95"/>
        <v>X</v>
      </c>
      <c r="AG45" s="41">
        <f t="shared" si="96"/>
        <v>2</v>
      </c>
      <c r="AH45" s="42">
        <f t="shared" si="97"/>
        <v>37.999999999999986</v>
      </c>
      <c r="AI45" s="47" t="str">
        <f t="shared" si="98"/>
        <v/>
      </c>
      <c r="AJ45" s="47" t="str">
        <f t="shared" si="99"/>
        <v/>
      </c>
      <c r="AK45" s="47" t="str">
        <f t="shared" si="100"/>
        <v/>
      </c>
      <c r="AL45" s="47" t="str">
        <f t="shared" si="101"/>
        <v/>
      </c>
      <c r="AM45" s="47" t="str">
        <f t="shared" si="102"/>
        <v/>
      </c>
      <c r="AN45" s="47">
        <v>1.18</v>
      </c>
      <c r="AO45" s="47" t="str">
        <f t="shared" si="104"/>
        <v/>
      </c>
      <c r="AP45" s="38">
        <f t="shared" si="105"/>
        <v>1</v>
      </c>
      <c r="AQ45" s="39">
        <f t="shared" si="106"/>
        <v>17.999999999999993</v>
      </c>
      <c r="AR45" s="48" t="str">
        <f t="shared" si="107"/>
        <v/>
      </c>
      <c r="AS45" s="48" t="str">
        <f t="shared" si="108"/>
        <v/>
      </c>
      <c r="AT45" s="48" t="str">
        <f t="shared" si="109"/>
        <v/>
      </c>
      <c r="AU45" s="48" t="str">
        <f t="shared" si="110"/>
        <v/>
      </c>
      <c r="AV45" s="48" t="str">
        <f t="shared" si="111"/>
        <v/>
      </c>
      <c r="AW45" s="48"/>
      <c r="AX45" s="48">
        <v>4.82</v>
      </c>
      <c r="AY45" s="41">
        <f t="shared" si="114"/>
        <v>4</v>
      </c>
      <c r="AZ45" s="42">
        <f t="shared" si="115"/>
        <v>82.000000000000028</v>
      </c>
      <c r="BA45" s="47" t="str">
        <f t="shared" si="116"/>
        <v>X</v>
      </c>
      <c r="BB45" s="47" t="str">
        <f t="shared" si="117"/>
        <v>X</v>
      </c>
      <c r="BC45" s="47" t="str">
        <f t="shared" si="118"/>
        <v>X</v>
      </c>
      <c r="BD45" s="47" t="str">
        <f t="shared" si="119"/>
        <v/>
      </c>
      <c r="BE45" s="47" t="str">
        <f t="shared" si="120"/>
        <v/>
      </c>
      <c r="BF45" s="47" t="str">
        <f t="shared" si="121"/>
        <v/>
      </c>
      <c r="BG45" s="47">
        <v>1.21</v>
      </c>
      <c r="BH45" s="38">
        <f t="shared" si="123"/>
        <v>1</v>
      </c>
      <c r="BI45" s="39">
        <f t="shared" si="124"/>
        <v>20.999999999999996</v>
      </c>
      <c r="BJ45" s="48" t="str">
        <f t="shared" si="125"/>
        <v/>
      </c>
      <c r="BK45" s="48" t="str">
        <f t="shared" si="126"/>
        <v/>
      </c>
      <c r="BL45" s="48" t="str">
        <f t="shared" si="127"/>
        <v/>
      </c>
      <c r="BM45" s="48" t="str">
        <f t="shared" si="128"/>
        <v/>
      </c>
      <c r="BN45" s="48" t="str">
        <f t="shared" si="129"/>
        <v/>
      </c>
      <c r="BO45" s="48">
        <v>3.59</v>
      </c>
      <c r="BP45" s="48" t="str">
        <f t="shared" si="131"/>
        <v>X</v>
      </c>
      <c r="BQ45" s="41">
        <f t="shared" si="132"/>
        <v>3</v>
      </c>
      <c r="BR45" s="42">
        <f t="shared" si="133"/>
        <v>58.999999999999986</v>
      </c>
      <c r="BS45" s="47" t="str">
        <f t="shared" si="134"/>
        <v>X</v>
      </c>
      <c r="BT45" s="47" t="str">
        <f t="shared" si="135"/>
        <v/>
      </c>
      <c r="BU45" s="47" t="str">
        <f t="shared" si="136"/>
        <v/>
      </c>
      <c r="BV45" s="47" t="str">
        <f t="shared" si="137"/>
        <v/>
      </c>
      <c r="BW45" s="47" t="str">
        <f t="shared" si="138"/>
        <v/>
      </c>
      <c r="BX45" s="47" t="str">
        <f t="shared" si="139"/>
        <v/>
      </c>
      <c r="BY45" s="47" t="str">
        <f t="shared" si="140"/>
        <v/>
      </c>
      <c r="BZ45" s="38">
        <f t="shared" si="141"/>
        <v>0</v>
      </c>
      <c r="CA45" s="39">
        <f t="shared" si="142"/>
        <v>0</v>
      </c>
      <c r="CB45" s="48">
        <v>1.24</v>
      </c>
      <c r="CC45" s="48" t="str">
        <f t="shared" si="144"/>
        <v/>
      </c>
      <c r="CD45" s="48" t="str">
        <f t="shared" si="145"/>
        <v/>
      </c>
      <c r="CE45" s="48" t="str">
        <f t="shared" si="146"/>
        <v/>
      </c>
      <c r="CF45" s="48" t="str">
        <f t="shared" si="147"/>
        <v/>
      </c>
      <c r="CG45" s="48" t="str">
        <f t="shared" si="148"/>
        <v/>
      </c>
      <c r="CH45" s="48" t="str">
        <f t="shared" si="149"/>
        <v/>
      </c>
      <c r="CI45" s="41">
        <f t="shared" si="150"/>
        <v>1</v>
      </c>
      <c r="CJ45" s="42">
        <f t="shared" si="151"/>
        <v>24</v>
      </c>
      <c r="CK45" s="47" t="str">
        <f t="shared" si="152"/>
        <v/>
      </c>
      <c r="CL45" s="47" t="str">
        <f t="shared" si="153"/>
        <v/>
      </c>
      <c r="CM45" s="47" t="str">
        <f t="shared" si="154"/>
        <v/>
      </c>
      <c r="CN45" s="47" t="str">
        <f t="shared" si="155"/>
        <v/>
      </c>
      <c r="CO45" s="47" t="str">
        <f t="shared" si="156"/>
        <v/>
      </c>
      <c r="CP45" s="47" t="str">
        <f t="shared" si="157"/>
        <v/>
      </c>
      <c r="CQ45" s="47" t="str">
        <f t="shared" si="158"/>
        <v/>
      </c>
      <c r="CR45" s="38">
        <f t="shared" si="159"/>
        <v>0</v>
      </c>
      <c r="CS45" s="39">
        <f t="shared" si="160"/>
        <v>0</v>
      </c>
      <c r="CT45" s="43">
        <f t="shared" si="161"/>
        <v>15</v>
      </c>
      <c r="CU45" s="44">
        <f t="shared" si="162"/>
        <v>302</v>
      </c>
    </row>
    <row r="46" spans="1:99" ht="15.75" customHeight="1">
      <c r="A46" s="2"/>
      <c r="B46" s="59" t="s">
        <v>64</v>
      </c>
      <c r="C46" s="58"/>
      <c r="D46" s="47"/>
      <c r="E46" s="47" t="str">
        <f t="shared" si="21"/>
        <v/>
      </c>
      <c r="F46" s="38">
        <f t="shared" si="69"/>
        <v>0</v>
      </c>
      <c r="G46" s="39">
        <f t="shared" si="70"/>
        <v>0</v>
      </c>
      <c r="H46" s="48" t="str">
        <f t="shared" si="71"/>
        <v/>
      </c>
      <c r="I46" s="48" t="str">
        <f t="shared" si="72"/>
        <v/>
      </c>
      <c r="J46" s="48" t="str">
        <f t="shared" si="73"/>
        <v/>
      </c>
      <c r="K46" s="48" t="str">
        <f t="shared" si="74"/>
        <v/>
      </c>
      <c r="L46" s="48" t="str">
        <f t="shared" si="75"/>
        <v/>
      </c>
      <c r="M46" s="48" t="str">
        <f t="shared" si="76"/>
        <v/>
      </c>
      <c r="N46" s="48" t="str">
        <f t="shared" si="77"/>
        <v/>
      </c>
      <c r="O46" s="41">
        <f t="shared" si="78"/>
        <v>0</v>
      </c>
      <c r="P46" s="42">
        <f t="shared" si="79"/>
        <v>0</v>
      </c>
      <c r="Q46" s="47" t="str">
        <f t="shared" si="80"/>
        <v/>
      </c>
      <c r="R46" s="47" t="str">
        <f t="shared" si="81"/>
        <v/>
      </c>
      <c r="S46" s="47" t="str">
        <f t="shared" si="82"/>
        <v/>
      </c>
      <c r="T46" s="47" t="str">
        <f t="shared" si="83"/>
        <v/>
      </c>
      <c r="U46" s="47" t="str">
        <f t="shared" si="84"/>
        <v/>
      </c>
      <c r="V46" s="47" t="str">
        <f t="shared" si="85"/>
        <v/>
      </c>
      <c r="W46" s="47" t="str">
        <f t="shared" si="86"/>
        <v/>
      </c>
      <c r="X46" s="38">
        <f t="shared" si="87"/>
        <v>0</v>
      </c>
      <c r="Y46" s="39">
        <f t="shared" si="88"/>
        <v>0</v>
      </c>
      <c r="Z46" s="48" t="str">
        <f t="shared" si="89"/>
        <v/>
      </c>
      <c r="AA46" s="48" t="str">
        <f t="shared" si="90"/>
        <v/>
      </c>
      <c r="AB46" s="48" t="str">
        <f t="shared" si="91"/>
        <v/>
      </c>
      <c r="AC46" s="48" t="str">
        <f t="shared" si="92"/>
        <v/>
      </c>
      <c r="AD46" s="48" t="str">
        <f t="shared" si="93"/>
        <v/>
      </c>
      <c r="AE46" s="48" t="str">
        <f t="shared" si="94"/>
        <v/>
      </c>
      <c r="AF46" s="48" t="str">
        <f t="shared" si="95"/>
        <v/>
      </c>
      <c r="AG46" s="41">
        <f t="shared" si="96"/>
        <v>0</v>
      </c>
      <c r="AH46" s="42">
        <f t="shared" si="97"/>
        <v>0</v>
      </c>
      <c r="AI46" s="47">
        <v>1.07</v>
      </c>
      <c r="AJ46" s="47" t="str">
        <f t="shared" si="99"/>
        <v/>
      </c>
      <c r="AK46" s="47" t="str">
        <f t="shared" si="100"/>
        <v/>
      </c>
      <c r="AL46" s="47" t="str">
        <f t="shared" si="101"/>
        <v/>
      </c>
      <c r="AM46" s="47" t="str">
        <f t="shared" si="102"/>
        <v/>
      </c>
      <c r="AN46" s="47">
        <v>1.25</v>
      </c>
      <c r="AO46" s="47" t="str">
        <f t="shared" si="104"/>
        <v/>
      </c>
      <c r="AP46" s="38">
        <f t="shared" si="105"/>
        <v>2</v>
      </c>
      <c r="AQ46" s="39">
        <f t="shared" si="106"/>
        <v>32.000000000000007</v>
      </c>
      <c r="AR46" s="48" t="str">
        <f t="shared" si="107"/>
        <v/>
      </c>
      <c r="AS46" s="48" t="str">
        <f t="shared" si="108"/>
        <v/>
      </c>
      <c r="AT46" s="48" t="str">
        <f t="shared" si="109"/>
        <v/>
      </c>
      <c r="AU46" s="48" t="str">
        <f t="shared" si="110"/>
        <v/>
      </c>
      <c r="AV46" s="48" t="str">
        <f t="shared" si="111"/>
        <v/>
      </c>
      <c r="AW46" s="48" t="str">
        <f t="shared" si="112"/>
        <v/>
      </c>
      <c r="AX46" s="48" t="str">
        <f t="shared" si="113"/>
        <v/>
      </c>
      <c r="AY46" s="41">
        <f t="shared" si="114"/>
        <v>0</v>
      </c>
      <c r="AZ46" s="42">
        <f t="shared" si="115"/>
        <v>0</v>
      </c>
      <c r="BA46" s="47" t="str">
        <f t="shared" si="116"/>
        <v/>
      </c>
      <c r="BB46" s="47" t="str">
        <f t="shared" si="117"/>
        <v/>
      </c>
      <c r="BC46" s="47" t="str">
        <f t="shared" si="118"/>
        <v/>
      </c>
      <c r="BD46" s="47" t="str">
        <f t="shared" si="119"/>
        <v/>
      </c>
      <c r="BE46" s="47" t="str">
        <f t="shared" si="120"/>
        <v/>
      </c>
      <c r="BF46" s="47" t="str">
        <f t="shared" si="121"/>
        <v/>
      </c>
      <c r="BG46" s="47" t="str">
        <f t="shared" si="122"/>
        <v/>
      </c>
      <c r="BH46" s="38">
        <f t="shared" si="123"/>
        <v>0</v>
      </c>
      <c r="BI46" s="39">
        <f t="shared" si="124"/>
        <v>0</v>
      </c>
      <c r="BJ46" s="48" t="str">
        <f t="shared" si="125"/>
        <v/>
      </c>
      <c r="BK46" s="48" t="str">
        <f t="shared" si="126"/>
        <v/>
      </c>
      <c r="BL46" s="48" t="str">
        <f t="shared" si="127"/>
        <v/>
      </c>
      <c r="BM46" s="48" t="str">
        <f t="shared" si="128"/>
        <v/>
      </c>
      <c r="BN46" s="48" t="str">
        <f t="shared" si="129"/>
        <v/>
      </c>
      <c r="BO46" s="48" t="str">
        <f t="shared" si="130"/>
        <v/>
      </c>
      <c r="BP46" s="48" t="str">
        <f t="shared" si="131"/>
        <v/>
      </c>
      <c r="BQ46" s="41">
        <f t="shared" si="132"/>
        <v>0</v>
      </c>
      <c r="BR46" s="42">
        <f t="shared" si="133"/>
        <v>0</v>
      </c>
      <c r="BS46" s="47" t="str">
        <f t="shared" si="134"/>
        <v/>
      </c>
      <c r="BT46" s="47" t="str">
        <f t="shared" si="135"/>
        <v/>
      </c>
      <c r="BU46" s="47" t="str">
        <f t="shared" si="136"/>
        <v/>
      </c>
      <c r="BV46" s="47" t="str">
        <f t="shared" si="137"/>
        <v/>
      </c>
      <c r="BW46" s="47" t="str">
        <f t="shared" si="138"/>
        <v/>
      </c>
      <c r="BX46" s="47" t="str">
        <f t="shared" si="139"/>
        <v/>
      </c>
      <c r="BY46" s="47" t="str">
        <f t="shared" si="140"/>
        <v/>
      </c>
      <c r="BZ46" s="38">
        <f t="shared" si="141"/>
        <v>0</v>
      </c>
      <c r="CA46" s="39">
        <f t="shared" si="142"/>
        <v>0</v>
      </c>
      <c r="CB46" s="48" t="str">
        <f t="shared" si="143"/>
        <v/>
      </c>
      <c r="CC46" s="48" t="str">
        <f t="shared" si="144"/>
        <v/>
      </c>
      <c r="CD46" s="48" t="str">
        <f t="shared" si="145"/>
        <v/>
      </c>
      <c r="CE46" s="48" t="str">
        <f t="shared" si="146"/>
        <v/>
      </c>
      <c r="CF46" s="48" t="str">
        <f t="shared" si="147"/>
        <v/>
      </c>
      <c r="CG46" s="48" t="str">
        <f t="shared" si="148"/>
        <v/>
      </c>
      <c r="CH46" s="48" t="str">
        <f t="shared" si="149"/>
        <v/>
      </c>
      <c r="CI46" s="41">
        <f t="shared" si="150"/>
        <v>0</v>
      </c>
      <c r="CJ46" s="42">
        <f t="shared" si="151"/>
        <v>0</v>
      </c>
      <c r="CK46" s="47" t="str">
        <f t="shared" si="152"/>
        <v/>
      </c>
      <c r="CL46" s="47" t="str">
        <f t="shared" si="153"/>
        <v/>
      </c>
      <c r="CM46" s="47" t="str">
        <f t="shared" si="154"/>
        <v/>
      </c>
      <c r="CN46" s="47" t="str">
        <f t="shared" si="155"/>
        <v/>
      </c>
      <c r="CO46" s="47" t="str">
        <f t="shared" si="156"/>
        <v/>
      </c>
      <c r="CP46" s="47" t="str">
        <f t="shared" si="157"/>
        <v/>
      </c>
      <c r="CQ46" s="47" t="str">
        <f t="shared" si="158"/>
        <v/>
      </c>
      <c r="CR46" s="38">
        <f t="shared" si="159"/>
        <v>0</v>
      </c>
      <c r="CS46" s="39">
        <f t="shared" si="160"/>
        <v>0</v>
      </c>
      <c r="CT46" s="43">
        <f t="shared" si="161"/>
        <v>2</v>
      </c>
      <c r="CU46" s="44">
        <f t="shared" si="162"/>
        <v>32.000000000000007</v>
      </c>
    </row>
    <row r="47" spans="1:99" ht="15.75" customHeight="1">
      <c r="A47" s="2"/>
      <c r="B47" s="59"/>
      <c r="C47" s="58"/>
      <c r="D47" s="47"/>
      <c r="E47" s="47" t="str">
        <f t="shared" si="21"/>
        <v/>
      </c>
      <c r="F47" s="38">
        <f t="shared" si="69"/>
        <v>0</v>
      </c>
      <c r="G47" s="39">
        <f t="shared" si="70"/>
        <v>0</v>
      </c>
      <c r="H47" s="48" t="str">
        <f t="shared" si="71"/>
        <v/>
      </c>
      <c r="I47" s="48" t="str">
        <f t="shared" si="72"/>
        <v/>
      </c>
      <c r="J47" s="48" t="str">
        <f t="shared" si="73"/>
        <v/>
      </c>
      <c r="K47" s="48" t="str">
        <f t="shared" si="74"/>
        <v/>
      </c>
      <c r="L47" s="48" t="str">
        <f t="shared" si="75"/>
        <v/>
      </c>
      <c r="M47" s="48" t="str">
        <f t="shared" si="76"/>
        <v/>
      </c>
      <c r="N47" s="48" t="str">
        <f t="shared" si="77"/>
        <v/>
      </c>
      <c r="O47" s="41">
        <f t="shared" si="78"/>
        <v>0</v>
      </c>
      <c r="P47" s="42">
        <f t="shared" si="79"/>
        <v>0</v>
      </c>
      <c r="Q47" s="47" t="str">
        <f t="shared" si="80"/>
        <v/>
      </c>
      <c r="R47" s="47" t="str">
        <f t="shared" si="81"/>
        <v/>
      </c>
      <c r="S47" s="47" t="str">
        <f t="shared" si="82"/>
        <v/>
      </c>
      <c r="T47" s="47" t="str">
        <f t="shared" si="83"/>
        <v/>
      </c>
      <c r="U47" s="47" t="str">
        <f t="shared" si="84"/>
        <v/>
      </c>
      <c r="V47" s="47" t="str">
        <f t="shared" si="85"/>
        <v/>
      </c>
      <c r="W47" s="47" t="str">
        <f t="shared" si="86"/>
        <v/>
      </c>
      <c r="X47" s="38">
        <f t="shared" si="87"/>
        <v>0</v>
      </c>
      <c r="Y47" s="39">
        <f t="shared" si="88"/>
        <v>0</v>
      </c>
      <c r="Z47" s="48" t="str">
        <f t="shared" si="89"/>
        <v/>
      </c>
      <c r="AA47" s="48" t="str">
        <f t="shared" si="90"/>
        <v/>
      </c>
      <c r="AB47" s="48" t="str">
        <f t="shared" si="91"/>
        <v/>
      </c>
      <c r="AC47" s="48" t="str">
        <f t="shared" si="92"/>
        <v/>
      </c>
      <c r="AD47" s="48" t="str">
        <f t="shared" si="93"/>
        <v/>
      </c>
      <c r="AE47" s="48" t="str">
        <f t="shared" si="94"/>
        <v/>
      </c>
      <c r="AF47" s="48" t="str">
        <f t="shared" si="95"/>
        <v/>
      </c>
      <c r="AG47" s="41">
        <f t="shared" si="96"/>
        <v>0</v>
      </c>
      <c r="AH47" s="42">
        <f t="shared" si="97"/>
        <v>0</v>
      </c>
      <c r="AI47" s="47" t="str">
        <f t="shared" si="98"/>
        <v/>
      </c>
      <c r="AJ47" s="47" t="str">
        <f t="shared" si="99"/>
        <v/>
      </c>
      <c r="AK47" s="47" t="str">
        <f t="shared" si="100"/>
        <v/>
      </c>
      <c r="AL47" s="47" t="str">
        <f t="shared" si="101"/>
        <v/>
      </c>
      <c r="AM47" s="47" t="str">
        <f t="shared" si="102"/>
        <v/>
      </c>
      <c r="AN47" s="47" t="str">
        <f t="shared" si="103"/>
        <v/>
      </c>
      <c r="AO47" s="47" t="str">
        <f t="shared" si="104"/>
        <v/>
      </c>
      <c r="AP47" s="38">
        <f t="shared" si="105"/>
        <v>0</v>
      </c>
      <c r="AQ47" s="39">
        <f t="shared" si="106"/>
        <v>0</v>
      </c>
      <c r="AR47" s="48" t="str">
        <f t="shared" si="107"/>
        <v/>
      </c>
      <c r="AS47" s="48" t="str">
        <f t="shared" si="108"/>
        <v/>
      </c>
      <c r="AT47" s="48" t="str">
        <f t="shared" si="109"/>
        <v/>
      </c>
      <c r="AU47" s="48" t="str">
        <f t="shared" si="110"/>
        <v/>
      </c>
      <c r="AV47" s="48" t="str">
        <f t="shared" si="111"/>
        <v/>
      </c>
      <c r="AW47" s="48" t="str">
        <f t="shared" si="112"/>
        <v/>
      </c>
      <c r="AX47" s="48" t="str">
        <f t="shared" si="113"/>
        <v/>
      </c>
      <c r="AY47" s="41">
        <f t="shared" si="114"/>
        <v>0</v>
      </c>
      <c r="AZ47" s="42">
        <f t="shared" si="115"/>
        <v>0</v>
      </c>
      <c r="BA47" s="47" t="str">
        <f t="shared" si="116"/>
        <v/>
      </c>
      <c r="BB47" s="47" t="str">
        <f t="shared" si="117"/>
        <v/>
      </c>
      <c r="BC47" s="47" t="str">
        <f t="shared" si="118"/>
        <v/>
      </c>
      <c r="BD47" s="47" t="str">
        <f t="shared" si="119"/>
        <v/>
      </c>
      <c r="BE47" s="47" t="str">
        <f t="shared" si="120"/>
        <v/>
      </c>
      <c r="BF47" s="47" t="str">
        <f t="shared" si="121"/>
        <v/>
      </c>
      <c r="BG47" s="47" t="str">
        <f t="shared" si="122"/>
        <v/>
      </c>
      <c r="BH47" s="38">
        <f t="shared" si="123"/>
        <v>0</v>
      </c>
      <c r="BI47" s="39">
        <f t="shared" si="124"/>
        <v>0</v>
      </c>
      <c r="BJ47" s="48" t="str">
        <f t="shared" si="125"/>
        <v/>
      </c>
      <c r="BK47" s="48" t="str">
        <f t="shared" si="126"/>
        <v/>
      </c>
      <c r="BL47" s="48" t="str">
        <f t="shared" si="127"/>
        <v/>
      </c>
      <c r="BM47" s="48" t="str">
        <f t="shared" si="128"/>
        <v/>
      </c>
      <c r="BN47" s="48" t="str">
        <f t="shared" si="129"/>
        <v/>
      </c>
      <c r="BO47" s="48" t="str">
        <f t="shared" si="130"/>
        <v/>
      </c>
      <c r="BP47" s="48" t="str">
        <f t="shared" si="131"/>
        <v/>
      </c>
      <c r="BQ47" s="41">
        <f t="shared" si="132"/>
        <v>0</v>
      </c>
      <c r="BR47" s="42">
        <f t="shared" si="133"/>
        <v>0</v>
      </c>
      <c r="BS47" s="47" t="str">
        <f t="shared" si="134"/>
        <v/>
      </c>
      <c r="BT47" s="47" t="str">
        <f t="shared" si="135"/>
        <v/>
      </c>
      <c r="BU47" s="47" t="str">
        <f t="shared" si="136"/>
        <v/>
      </c>
      <c r="BV47" s="47" t="str">
        <f t="shared" si="137"/>
        <v/>
      </c>
      <c r="BW47" s="47" t="str">
        <f t="shared" si="138"/>
        <v/>
      </c>
      <c r="BX47" s="47" t="str">
        <f t="shared" si="139"/>
        <v/>
      </c>
      <c r="BY47" s="47" t="str">
        <f t="shared" si="140"/>
        <v/>
      </c>
      <c r="BZ47" s="38">
        <f t="shared" si="141"/>
        <v>0</v>
      </c>
      <c r="CA47" s="39">
        <f t="shared" si="142"/>
        <v>0</v>
      </c>
      <c r="CB47" s="48" t="str">
        <f t="shared" si="143"/>
        <v/>
      </c>
      <c r="CC47" s="48" t="str">
        <f t="shared" si="144"/>
        <v/>
      </c>
      <c r="CD47" s="48" t="str">
        <f t="shared" si="145"/>
        <v/>
      </c>
      <c r="CE47" s="48" t="str">
        <f t="shared" si="146"/>
        <v/>
      </c>
      <c r="CF47" s="48" t="str">
        <f t="shared" si="147"/>
        <v/>
      </c>
      <c r="CG47" s="48" t="str">
        <f t="shared" si="148"/>
        <v/>
      </c>
      <c r="CH47" s="48" t="str">
        <f t="shared" si="149"/>
        <v/>
      </c>
      <c r="CI47" s="41">
        <f t="shared" si="150"/>
        <v>0</v>
      </c>
      <c r="CJ47" s="42">
        <f t="shared" si="151"/>
        <v>0</v>
      </c>
      <c r="CK47" s="47" t="str">
        <f t="shared" si="152"/>
        <v/>
      </c>
      <c r="CL47" s="47" t="str">
        <f t="shared" si="153"/>
        <v/>
      </c>
      <c r="CM47" s="47" t="str">
        <f t="shared" si="154"/>
        <v/>
      </c>
      <c r="CN47" s="47" t="str">
        <f t="shared" si="155"/>
        <v/>
      </c>
      <c r="CO47" s="47" t="str">
        <f t="shared" si="156"/>
        <v/>
      </c>
      <c r="CP47" s="47" t="str">
        <f t="shared" si="157"/>
        <v/>
      </c>
      <c r="CQ47" s="47" t="str">
        <f t="shared" si="158"/>
        <v/>
      </c>
      <c r="CR47" s="38">
        <f t="shared" si="159"/>
        <v>0</v>
      </c>
      <c r="CS47" s="39">
        <f t="shared" si="160"/>
        <v>0</v>
      </c>
      <c r="CT47" s="43">
        <f t="shared" si="161"/>
        <v>0</v>
      </c>
      <c r="CU47" s="44">
        <f t="shared" si="162"/>
        <v>0</v>
      </c>
    </row>
    <row r="48" spans="1:99" ht="15.75" customHeight="1">
      <c r="A48" s="2"/>
      <c r="B48" s="35"/>
      <c r="C48" s="36"/>
      <c r="D48" s="47"/>
      <c r="E48" s="47"/>
      <c r="F48" s="38"/>
      <c r="G48" s="39"/>
      <c r="H48" s="48"/>
      <c r="I48" s="48"/>
      <c r="J48" s="48"/>
      <c r="K48" s="48"/>
      <c r="L48" s="48"/>
      <c r="M48" s="48"/>
      <c r="N48" s="48"/>
      <c r="O48" s="41"/>
      <c r="P48" s="42"/>
      <c r="Q48" s="47"/>
      <c r="R48" s="47"/>
      <c r="S48" s="47"/>
      <c r="T48" s="47"/>
      <c r="U48" s="47"/>
      <c r="V48" s="47"/>
      <c r="W48" s="47"/>
      <c r="X48" s="38"/>
      <c r="Y48" s="39"/>
      <c r="Z48" s="48"/>
      <c r="AA48" s="48"/>
      <c r="AB48" s="48"/>
      <c r="AC48" s="48"/>
      <c r="AD48" s="48"/>
      <c r="AE48" s="48"/>
      <c r="AF48" s="48"/>
      <c r="AG48" s="41"/>
      <c r="AH48" s="42"/>
      <c r="AI48" s="47"/>
      <c r="AJ48" s="47"/>
      <c r="AK48" s="47"/>
      <c r="AL48" s="47"/>
      <c r="AM48" s="47"/>
      <c r="AN48" s="47"/>
      <c r="AO48" s="47"/>
      <c r="AP48" s="38"/>
      <c r="AQ48" s="39"/>
      <c r="AR48" s="48"/>
      <c r="AS48" s="48"/>
      <c r="AT48" s="48"/>
      <c r="AU48" s="48"/>
      <c r="AV48" s="48"/>
      <c r="AW48" s="48"/>
      <c r="AX48" s="48"/>
      <c r="AY48" s="41"/>
      <c r="AZ48" s="42"/>
      <c r="BA48" s="47"/>
      <c r="BB48" s="47"/>
      <c r="BC48" s="47"/>
      <c r="BD48" s="47"/>
      <c r="BE48" s="47"/>
      <c r="BF48" s="47"/>
      <c r="BG48" s="47"/>
      <c r="BH48" s="38"/>
      <c r="BI48" s="39"/>
      <c r="BJ48" s="48"/>
      <c r="BK48" s="48"/>
      <c r="BL48" s="48"/>
      <c r="BM48" s="48"/>
      <c r="BN48" s="48"/>
      <c r="BO48" s="48"/>
      <c r="BP48" s="48"/>
      <c r="BQ48" s="41"/>
      <c r="BR48" s="42"/>
      <c r="BS48" s="47"/>
      <c r="BT48" s="47"/>
      <c r="BU48" s="47"/>
      <c r="BV48" s="47"/>
      <c r="BW48" s="47"/>
      <c r="BX48" s="47"/>
      <c r="BY48" s="47"/>
      <c r="BZ48" s="38"/>
      <c r="CA48" s="39"/>
      <c r="CB48" s="48"/>
      <c r="CC48" s="48"/>
      <c r="CD48" s="48"/>
      <c r="CE48" s="48"/>
      <c r="CF48" s="48"/>
      <c r="CG48" s="48"/>
      <c r="CH48" s="48"/>
      <c r="CI48" s="41"/>
      <c r="CJ48" s="42"/>
      <c r="CK48" s="47"/>
      <c r="CL48" s="47"/>
      <c r="CM48" s="47"/>
      <c r="CN48" s="47"/>
      <c r="CO48" s="47"/>
      <c r="CP48" s="47"/>
      <c r="CQ48" s="47"/>
      <c r="CR48" s="38"/>
      <c r="CS48" s="39"/>
      <c r="CT48" s="43"/>
      <c r="CU48" s="44"/>
    </row>
    <row r="49" spans="1:99" ht="15.75" customHeight="1">
      <c r="A49" s="2"/>
      <c r="B49" s="60" t="s">
        <v>65</v>
      </c>
      <c r="C49" s="61"/>
      <c r="D49" s="47"/>
      <c r="E49" s="47" t="str">
        <f t="shared" si="21"/>
        <v/>
      </c>
      <c r="F49" s="38">
        <f t="shared" si="69"/>
        <v>0</v>
      </c>
      <c r="G49" s="39">
        <f t="shared" si="70"/>
        <v>0</v>
      </c>
      <c r="H49" s="48" t="str">
        <f t="shared" si="71"/>
        <v/>
      </c>
      <c r="I49" s="48" t="str">
        <f t="shared" si="72"/>
        <v/>
      </c>
      <c r="J49" s="48" t="str">
        <f t="shared" si="73"/>
        <v/>
      </c>
      <c r="K49" s="48" t="str">
        <f t="shared" si="74"/>
        <v/>
      </c>
      <c r="L49" s="48" t="str">
        <f t="shared" si="75"/>
        <v/>
      </c>
      <c r="M49" s="48" t="str">
        <f t="shared" si="76"/>
        <v/>
      </c>
      <c r="N49" s="48" t="str">
        <f t="shared" si="77"/>
        <v/>
      </c>
      <c r="O49" s="41">
        <f t="shared" si="78"/>
        <v>0</v>
      </c>
      <c r="P49" s="42">
        <f t="shared" si="79"/>
        <v>0</v>
      </c>
      <c r="Q49" s="47" t="str">
        <f t="shared" si="80"/>
        <v/>
      </c>
      <c r="R49" s="47" t="str">
        <f t="shared" si="81"/>
        <v/>
      </c>
      <c r="S49" s="47" t="str">
        <f t="shared" si="82"/>
        <v/>
      </c>
      <c r="T49" s="47" t="str">
        <f t="shared" si="83"/>
        <v/>
      </c>
      <c r="U49" s="47" t="str">
        <f t="shared" si="84"/>
        <v/>
      </c>
      <c r="V49" s="47" t="str">
        <f t="shared" si="85"/>
        <v/>
      </c>
      <c r="W49" s="47" t="str">
        <f t="shared" si="86"/>
        <v/>
      </c>
      <c r="X49" s="38">
        <f t="shared" si="87"/>
        <v>0</v>
      </c>
      <c r="Y49" s="39">
        <f t="shared" si="88"/>
        <v>0</v>
      </c>
      <c r="Z49" s="48" t="str">
        <f t="shared" si="89"/>
        <v/>
      </c>
      <c r="AA49" s="48" t="str">
        <f t="shared" si="90"/>
        <v/>
      </c>
      <c r="AB49" s="48" t="str">
        <f t="shared" si="91"/>
        <v/>
      </c>
      <c r="AC49" s="48" t="str">
        <f t="shared" si="92"/>
        <v/>
      </c>
      <c r="AD49" s="48" t="str">
        <f t="shared" si="93"/>
        <v/>
      </c>
      <c r="AE49" s="48" t="str">
        <f t="shared" si="94"/>
        <v/>
      </c>
      <c r="AF49" s="48" t="str">
        <f t="shared" si="95"/>
        <v/>
      </c>
      <c r="AG49" s="41">
        <f t="shared" si="96"/>
        <v>0</v>
      </c>
      <c r="AH49" s="42">
        <f t="shared" si="97"/>
        <v>0</v>
      </c>
      <c r="AI49" s="47" t="str">
        <f t="shared" si="98"/>
        <v/>
      </c>
      <c r="AJ49" s="47" t="str">
        <f t="shared" si="99"/>
        <v/>
      </c>
      <c r="AK49" s="47" t="str">
        <f t="shared" si="100"/>
        <v/>
      </c>
      <c r="AL49" s="47" t="str">
        <f t="shared" si="101"/>
        <v/>
      </c>
      <c r="AM49" s="47" t="str">
        <f t="shared" si="102"/>
        <v/>
      </c>
      <c r="AN49" s="47" t="str">
        <f t="shared" si="103"/>
        <v/>
      </c>
      <c r="AO49" s="47" t="str">
        <f t="shared" si="104"/>
        <v/>
      </c>
      <c r="AP49" s="38">
        <f t="shared" si="105"/>
        <v>0</v>
      </c>
      <c r="AQ49" s="39">
        <f t="shared" si="106"/>
        <v>0</v>
      </c>
      <c r="AR49" s="48" t="str">
        <f t="shared" si="107"/>
        <v/>
      </c>
      <c r="AS49" s="48" t="str">
        <f t="shared" si="108"/>
        <v/>
      </c>
      <c r="AT49" s="48" t="str">
        <f t="shared" si="109"/>
        <v/>
      </c>
      <c r="AU49" s="48" t="str">
        <f t="shared" si="110"/>
        <v/>
      </c>
      <c r="AV49" s="48" t="str">
        <f t="shared" si="111"/>
        <v/>
      </c>
      <c r="AW49" s="48" t="str">
        <f t="shared" si="112"/>
        <v/>
      </c>
      <c r="AX49" s="48" t="str">
        <f t="shared" si="113"/>
        <v/>
      </c>
      <c r="AY49" s="41">
        <f t="shared" si="114"/>
        <v>0</v>
      </c>
      <c r="AZ49" s="42">
        <f t="shared" si="115"/>
        <v>0</v>
      </c>
      <c r="BA49" s="47" t="str">
        <f t="shared" si="116"/>
        <v/>
      </c>
      <c r="BB49" s="47" t="str">
        <f t="shared" si="117"/>
        <v/>
      </c>
      <c r="BC49" s="47" t="str">
        <f t="shared" si="118"/>
        <v/>
      </c>
      <c r="BD49" s="47" t="str">
        <f t="shared" si="119"/>
        <v/>
      </c>
      <c r="BE49" s="47" t="str">
        <f t="shared" si="120"/>
        <v/>
      </c>
      <c r="BF49" s="47" t="str">
        <f t="shared" si="121"/>
        <v/>
      </c>
      <c r="BG49" s="47" t="str">
        <f t="shared" si="122"/>
        <v/>
      </c>
      <c r="BH49" s="38">
        <f t="shared" si="123"/>
        <v>0</v>
      </c>
      <c r="BI49" s="39">
        <f t="shared" si="124"/>
        <v>0</v>
      </c>
      <c r="BJ49" s="48" t="str">
        <f t="shared" si="125"/>
        <v/>
      </c>
      <c r="BK49" s="48" t="str">
        <f t="shared" si="126"/>
        <v/>
      </c>
      <c r="BL49" s="48" t="str">
        <f t="shared" si="127"/>
        <v/>
      </c>
      <c r="BM49" s="48" t="str">
        <f t="shared" si="128"/>
        <v/>
      </c>
      <c r="BN49" s="48" t="str">
        <f t="shared" si="129"/>
        <v/>
      </c>
      <c r="BO49" s="48" t="str">
        <f t="shared" si="130"/>
        <v/>
      </c>
      <c r="BP49" s="48" t="str">
        <f t="shared" si="131"/>
        <v/>
      </c>
      <c r="BQ49" s="41">
        <f t="shared" si="132"/>
        <v>0</v>
      </c>
      <c r="BR49" s="42">
        <f t="shared" si="133"/>
        <v>0</v>
      </c>
      <c r="BS49" s="47" t="str">
        <f t="shared" si="134"/>
        <v/>
      </c>
      <c r="BT49" s="47" t="str">
        <f t="shared" si="135"/>
        <v/>
      </c>
      <c r="BU49" s="47" t="str">
        <f t="shared" si="136"/>
        <v/>
      </c>
      <c r="BV49" s="47" t="str">
        <f t="shared" si="137"/>
        <v/>
      </c>
      <c r="BW49" s="47" t="str">
        <f t="shared" si="138"/>
        <v/>
      </c>
      <c r="BX49" s="47" t="str">
        <f t="shared" si="139"/>
        <v/>
      </c>
      <c r="BY49" s="47" t="str">
        <f t="shared" si="140"/>
        <v/>
      </c>
      <c r="BZ49" s="38">
        <f t="shared" si="141"/>
        <v>0</v>
      </c>
      <c r="CA49" s="39">
        <f t="shared" si="142"/>
        <v>0</v>
      </c>
      <c r="CB49" s="48" t="str">
        <f t="shared" si="143"/>
        <v/>
      </c>
      <c r="CC49" s="48" t="str">
        <f t="shared" si="144"/>
        <v/>
      </c>
      <c r="CD49" s="48" t="str">
        <f t="shared" si="145"/>
        <v/>
      </c>
      <c r="CE49" s="48" t="str">
        <f t="shared" si="146"/>
        <v/>
      </c>
      <c r="CF49" s="48" t="str">
        <f t="shared" si="147"/>
        <v/>
      </c>
      <c r="CG49" s="48" t="str">
        <f t="shared" si="148"/>
        <v/>
      </c>
      <c r="CH49" s="48" t="str">
        <f t="shared" si="149"/>
        <v/>
      </c>
      <c r="CI49" s="41">
        <f t="shared" si="150"/>
        <v>0</v>
      </c>
      <c r="CJ49" s="42">
        <f t="shared" si="151"/>
        <v>0</v>
      </c>
      <c r="CK49" s="47" t="str">
        <f t="shared" si="152"/>
        <v/>
      </c>
      <c r="CL49" s="47" t="str">
        <f t="shared" si="153"/>
        <v/>
      </c>
      <c r="CM49" s="47" t="str">
        <f t="shared" si="154"/>
        <v/>
      </c>
      <c r="CN49" s="47" t="str">
        <f t="shared" si="155"/>
        <v/>
      </c>
      <c r="CO49" s="47" t="str">
        <f t="shared" si="156"/>
        <v/>
      </c>
      <c r="CP49" s="47" t="str">
        <f t="shared" si="157"/>
        <v/>
      </c>
      <c r="CQ49" s="47" t="str">
        <f t="shared" si="158"/>
        <v/>
      </c>
      <c r="CR49" s="38">
        <f t="shared" si="159"/>
        <v>0</v>
      </c>
      <c r="CS49" s="39">
        <f t="shared" si="160"/>
        <v>0</v>
      </c>
      <c r="CT49" s="43">
        <f t="shared" si="161"/>
        <v>0</v>
      </c>
      <c r="CU49" s="44">
        <f t="shared" si="162"/>
        <v>0</v>
      </c>
    </row>
    <row r="50" spans="1:99" ht="15.75" customHeight="1">
      <c r="A50" s="2"/>
      <c r="B50" s="62" t="s">
        <v>66</v>
      </c>
      <c r="C50" s="61" t="s">
        <v>49</v>
      </c>
      <c r="D50" s="47"/>
      <c r="E50" s="47" t="str">
        <f t="shared" si="21"/>
        <v/>
      </c>
      <c r="F50" s="38">
        <f t="shared" si="69"/>
        <v>0</v>
      </c>
      <c r="G50" s="39">
        <f t="shared" si="70"/>
        <v>0</v>
      </c>
      <c r="H50" s="48" t="str">
        <f t="shared" si="71"/>
        <v/>
      </c>
      <c r="I50" s="48" t="str">
        <f t="shared" si="72"/>
        <v/>
      </c>
      <c r="J50" s="48">
        <v>3.72</v>
      </c>
      <c r="K50" s="48" t="s">
        <v>134</v>
      </c>
      <c r="L50" s="48" t="s">
        <v>134</v>
      </c>
      <c r="M50" s="48" t="str">
        <f t="shared" si="76"/>
        <v>X</v>
      </c>
      <c r="N50" s="48" t="str">
        <f t="shared" si="77"/>
        <v/>
      </c>
      <c r="O50" s="41">
        <f t="shared" si="78"/>
        <v>3</v>
      </c>
      <c r="P50" s="42">
        <f t="shared" si="79"/>
        <v>72.000000000000014</v>
      </c>
      <c r="Q50" s="47" t="str">
        <f t="shared" si="80"/>
        <v/>
      </c>
      <c r="R50" s="47" t="str">
        <f t="shared" si="81"/>
        <v/>
      </c>
      <c r="S50" s="47" t="str">
        <f t="shared" si="82"/>
        <v/>
      </c>
      <c r="T50" s="47" t="str">
        <f t="shared" si="83"/>
        <v/>
      </c>
      <c r="U50" s="47" t="str">
        <f t="shared" si="84"/>
        <v/>
      </c>
      <c r="V50" s="47">
        <v>2.46</v>
      </c>
      <c r="W50" s="47" t="str">
        <f t="shared" si="86"/>
        <v>X</v>
      </c>
      <c r="X50" s="38">
        <f t="shared" si="87"/>
        <v>2</v>
      </c>
      <c r="Y50" s="39">
        <f t="shared" si="88"/>
        <v>46</v>
      </c>
      <c r="Z50" s="48" t="str">
        <f t="shared" si="89"/>
        <v>X</v>
      </c>
      <c r="AA50" s="48" t="str">
        <f t="shared" si="90"/>
        <v/>
      </c>
      <c r="AB50" s="48" t="str">
        <f t="shared" si="91"/>
        <v/>
      </c>
      <c r="AC50" s="48" t="str">
        <f t="shared" si="92"/>
        <v/>
      </c>
      <c r="AD50" s="48" t="str">
        <f t="shared" si="93"/>
        <v/>
      </c>
      <c r="AE50" s="48" t="str">
        <f t="shared" si="94"/>
        <v/>
      </c>
      <c r="AF50" s="48" t="str">
        <f t="shared" si="95"/>
        <v/>
      </c>
      <c r="AG50" s="41">
        <f t="shared" si="96"/>
        <v>0</v>
      </c>
      <c r="AH50" s="42">
        <f t="shared" si="97"/>
        <v>0</v>
      </c>
      <c r="AI50" s="47" t="str">
        <f t="shared" si="98"/>
        <v/>
      </c>
      <c r="AJ50" s="47" t="str">
        <f t="shared" si="99"/>
        <v/>
      </c>
      <c r="AK50" s="47" t="str">
        <f t="shared" si="100"/>
        <v/>
      </c>
      <c r="AL50" s="47">
        <v>1.39</v>
      </c>
      <c r="AM50" s="47" t="str">
        <f t="shared" si="102"/>
        <v>X</v>
      </c>
      <c r="AN50" s="47">
        <v>2.57</v>
      </c>
      <c r="AO50" s="47" t="str">
        <f t="shared" si="104"/>
        <v>X</v>
      </c>
      <c r="AP50" s="38">
        <f t="shared" si="105"/>
        <v>3</v>
      </c>
      <c r="AQ50" s="39">
        <f t="shared" si="106"/>
        <v>95.999999999999972</v>
      </c>
      <c r="AR50" s="48" t="str">
        <f t="shared" si="107"/>
        <v>X</v>
      </c>
      <c r="AS50" s="48" t="str">
        <f t="shared" si="108"/>
        <v/>
      </c>
      <c r="AT50" s="48" t="str">
        <f t="shared" si="109"/>
        <v/>
      </c>
      <c r="AU50" s="48" t="str">
        <f t="shared" si="110"/>
        <v/>
      </c>
      <c r="AV50" s="48" t="str">
        <f t="shared" si="111"/>
        <v/>
      </c>
      <c r="AW50" s="48" t="str">
        <f t="shared" si="112"/>
        <v/>
      </c>
      <c r="AX50" s="48" t="str">
        <f t="shared" si="113"/>
        <v/>
      </c>
      <c r="AY50" s="41">
        <f t="shared" si="114"/>
        <v>0</v>
      </c>
      <c r="AZ50" s="42">
        <f t="shared" si="115"/>
        <v>0</v>
      </c>
      <c r="BA50" s="47" t="str">
        <f t="shared" si="116"/>
        <v/>
      </c>
      <c r="BB50" s="47" t="str">
        <f t="shared" si="117"/>
        <v/>
      </c>
      <c r="BC50" s="47" t="str">
        <f t="shared" si="118"/>
        <v/>
      </c>
      <c r="BD50" s="47" t="str">
        <f t="shared" si="119"/>
        <v/>
      </c>
      <c r="BE50" s="47" t="str">
        <f t="shared" si="120"/>
        <v/>
      </c>
      <c r="BF50" s="47" t="str">
        <f t="shared" si="121"/>
        <v/>
      </c>
      <c r="BG50" s="47">
        <v>3.58</v>
      </c>
      <c r="BH50" s="38">
        <f t="shared" si="123"/>
        <v>3</v>
      </c>
      <c r="BI50" s="39">
        <f t="shared" si="124"/>
        <v>58.000000000000007</v>
      </c>
      <c r="BJ50" s="48" t="str">
        <f t="shared" si="125"/>
        <v>X</v>
      </c>
      <c r="BK50" s="48" t="str">
        <f t="shared" si="126"/>
        <v>X</v>
      </c>
      <c r="BL50" s="48" t="str">
        <f t="shared" si="127"/>
        <v/>
      </c>
      <c r="BM50" s="48" t="str">
        <f t="shared" si="128"/>
        <v/>
      </c>
      <c r="BN50" s="48" t="str">
        <f t="shared" si="129"/>
        <v/>
      </c>
      <c r="BO50" s="48" t="str">
        <f t="shared" si="130"/>
        <v/>
      </c>
      <c r="BP50" s="48" t="str">
        <f t="shared" si="131"/>
        <v/>
      </c>
      <c r="BQ50" s="41">
        <f t="shared" si="132"/>
        <v>0</v>
      </c>
      <c r="BR50" s="42">
        <f t="shared" si="133"/>
        <v>0</v>
      </c>
      <c r="BS50" s="47" t="str">
        <f t="shared" si="134"/>
        <v/>
      </c>
      <c r="BT50" s="47" t="str">
        <f t="shared" si="135"/>
        <v/>
      </c>
      <c r="BU50" s="47" t="str">
        <f t="shared" si="136"/>
        <v/>
      </c>
      <c r="BV50" s="47" t="str">
        <f t="shared" si="137"/>
        <v/>
      </c>
      <c r="BW50" s="47">
        <v>3.59</v>
      </c>
      <c r="BX50" s="47" t="str">
        <f t="shared" si="139"/>
        <v>X</v>
      </c>
      <c r="BY50" s="47" t="str">
        <f t="shared" si="140"/>
        <v>X</v>
      </c>
      <c r="BZ50" s="38">
        <f t="shared" si="141"/>
        <v>3</v>
      </c>
      <c r="CA50" s="39">
        <f t="shared" si="142"/>
        <v>58.999999999999986</v>
      </c>
      <c r="CB50" s="48" t="str">
        <f t="shared" si="143"/>
        <v/>
      </c>
      <c r="CC50" s="48" t="str">
        <f t="shared" si="144"/>
        <v/>
      </c>
      <c r="CD50" s="48" t="str">
        <f t="shared" si="145"/>
        <v/>
      </c>
      <c r="CE50" s="48" t="str">
        <f t="shared" si="146"/>
        <v/>
      </c>
      <c r="CF50" s="48" t="str">
        <f t="shared" si="147"/>
        <v/>
      </c>
      <c r="CG50" s="48" t="str">
        <f t="shared" si="148"/>
        <v/>
      </c>
      <c r="CH50" s="48" t="str">
        <f t="shared" si="149"/>
        <v/>
      </c>
      <c r="CI50" s="41">
        <f t="shared" si="150"/>
        <v>0</v>
      </c>
      <c r="CJ50" s="42">
        <f t="shared" si="151"/>
        <v>0</v>
      </c>
      <c r="CK50" s="47" t="str">
        <f t="shared" si="152"/>
        <v/>
      </c>
      <c r="CL50" s="47" t="str">
        <f t="shared" si="153"/>
        <v/>
      </c>
      <c r="CM50" s="47" t="str">
        <f t="shared" si="154"/>
        <v/>
      </c>
      <c r="CN50" s="47" t="str">
        <f t="shared" si="155"/>
        <v/>
      </c>
      <c r="CO50" s="47" t="str">
        <f t="shared" si="156"/>
        <v/>
      </c>
      <c r="CP50" s="47" t="str">
        <f t="shared" si="157"/>
        <v/>
      </c>
      <c r="CQ50" s="47" t="str">
        <f t="shared" si="158"/>
        <v/>
      </c>
      <c r="CR50" s="38">
        <f t="shared" si="159"/>
        <v>0</v>
      </c>
      <c r="CS50" s="39">
        <f t="shared" si="160"/>
        <v>0</v>
      </c>
      <c r="CT50" s="43">
        <f t="shared" si="161"/>
        <v>14</v>
      </c>
      <c r="CU50" s="44">
        <f t="shared" si="162"/>
        <v>331</v>
      </c>
    </row>
    <row r="51" spans="1:99" ht="15.75" customHeight="1">
      <c r="A51" s="2"/>
      <c r="B51" s="62" t="s">
        <v>67</v>
      </c>
      <c r="C51" s="61"/>
      <c r="D51" s="47"/>
      <c r="E51" s="47" t="str">
        <f t="shared" si="21"/>
        <v/>
      </c>
      <c r="F51" s="38">
        <f t="shared" si="69"/>
        <v>0</v>
      </c>
      <c r="G51" s="39">
        <f t="shared" si="70"/>
        <v>0</v>
      </c>
      <c r="H51" s="48" t="str">
        <f t="shared" si="71"/>
        <v/>
      </c>
      <c r="I51" s="48" t="str">
        <f t="shared" si="72"/>
        <v/>
      </c>
      <c r="J51" s="48" t="str">
        <f t="shared" si="73"/>
        <v/>
      </c>
      <c r="K51" s="48" t="str">
        <f t="shared" si="74"/>
        <v/>
      </c>
      <c r="L51" s="48" t="str">
        <f t="shared" si="75"/>
        <v/>
      </c>
      <c r="M51" s="48" t="str">
        <f t="shared" si="76"/>
        <v/>
      </c>
      <c r="N51" s="48" t="str">
        <f t="shared" si="77"/>
        <v/>
      </c>
      <c r="O51" s="41">
        <f t="shared" si="78"/>
        <v>0</v>
      </c>
      <c r="P51" s="42">
        <f t="shared" si="79"/>
        <v>0</v>
      </c>
      <c r="Q51" s="47" t="str">
        <f t="shared" si="80"/>
        <v/>
      </c>
      <c r="R51" s="47" t="str">
        <f t="shared" si="81"/>
        <v/>
      </c>
      <c r="S51" s="47" t="str">
        <f t="shared" si="82"/>
        <v/>
      </c>
      <c r="T51" s="47" t="str">
        <f t="shared" si="83"/>
        <v/>
      </c>
      <c r="U51" s="47" t="str">
        <f t="shared" si="84"/>
        <v/>
      </c>
      <c r="V51" s="47" t="str">
        <f t="shared" si="85"/>
        <v/>
      </c>
      <c r="W51" s="47" t="str">
        <f t="shared" si="86"/>
        <v/>
      </c>
      <c r="X51" s="38">
        <f t="shared" si="87"/>
        <v>0</v>
      </c>
      <c r="Y51" s="39">
        <f t="shared" si="88"/>
        <v>0</v>
      </c>
      <c r="Z51" s="48" t="str">
        <f t="shared" si="89"/>
        <v/>
      </c>
      <c r="AA51" s="48" t="str">
        <f t="shared" si="90"/>
        <v/>
      </c>
      <c r="AB51" s="48" t="str">
        <f t="shared" si="91"/>
        <v/>
      </c>
      <c r="AC51" s="48" t="str">
        <f t="shared" si="92"/>
        <v/>
      </c>
      <c r="AD51" s="48" t="str">
        <f t="shared" si="93"/>
        <v/>
      </c>
      <c r="AE51" s="48">
        <v>2.62</v>
      </c>
      <c r="AF51" s="48" t="str">
        <f t="shared" si="95"/>
        <v>X</v>
      </c>
      <c r="AG51" s="41">
        <f t="shared" si="96"/>
        <v>2</v>
      </c>
      <c r="AH51" s="42">
        <f t="shared" si="97"/>
        <v>62.000000000000014</v>
      </c>
      <c r="AI51" s="47" t="str">
        <f t="shared" si="98"/>
        <v>X</v>
      </c>
      <c r="AJ51" s="47" t="str">
        <f t="shared" si="99"/>
        <v/>
      </c>
      <c r="AK51" s="47" t="str">
        <f t="shared" si="100"/>
        <v/>
      </c>
      <c r="AL51" s="47" t="str">
        <f t="shared" si="101"/>
        <v/>
      </c>
      <c r="AM51" s="47" t="str">
        <f t="shared" si="102"/>
        <v/>
      </c>
      <c r="AN51" s="47" t="str">
        <f t="shared" si="103"/>
        <v/>
      </c>
      <c r="AO51" s="47" t="str">
        <f t="shared" si="104"/>
        <v/>
      </c>
      <c r="AP51" s="38">
        <f t="shared" si="105"/>
        <v>0</v>
      </c>
      <c r="AQ51" s="39">
        <f t="shared" si="106"/>
        <v>0</v>
      </c>
      <c r="AR51" s="48" t="str">
        <f t="shared" si="107"/>
        <v/>
      </c>
      <c r="AS51" s="48" t="str">
        <f t="shared" si="108"/>
        <v/>
      </c>
      <c r="AT51" s="48" t="str">
        <f t="shared" si="109"/>
        <v/>
      </c>
      <c r="AU51" s="48" t="str">
        <f t="shared" si="110"/>
        <v/>
      </c>
      <c r="AV51" s="48" t="str">
        <f t="shared" si="111"/>
        <v/>
      </c>
      <c r="AW51" s="48">
        <v>2.39</v>
      </c>
      <c r="AX51" s="48" t="str">
        <f t="shared" si="113"/>
        <v>X</v>
      </c>
      <c r="AY51" s="41">
        <f t="shared" si="114"/>
        <v>2</v>
      </c>
      <c r="AZ51" s="42">
        <f t="shared" si="115"/>
        <v>39.000000000000014</v>
      </c>
      <c r="BA51" s="47" t="str">
        <f t="shared" si="116"/>
        <v/>
      </c>
      <c r="BB51" s="47" t="str">
        <f t="shared" si="117"/>
        <v/>
      </c>
      <c r="BC51" s="47" t="str">
        <f t="shared" si="118"/>
        <v/>
      </c>
      <c r="BD51" s="47" t="str">
        <f t="shared" si="119"/>
        <v/>
      </c>
      <c r="BE51" s="47" t="str">
        <f t="shared" si="120"/>
        <v/>
      </c>
      <c r="BF51" s="47" t="str">
        <f t="shared" si="121"/>
        <v/>
      </c>
      <c r="BG51" s="47" t="str">
        <f t="shared" si="122"/>
        <v/>
      </c>
      <c r="BH51" s="38">
        <f t="shared" si="123"/>
        <v>0</v>
      </c>
      <c r="BI51" s="39">
        <f t="shared" si="124"/>
        <v>0</v>
      </c>
      <c r="BJ51" s="48" t="str">
        <f t="shared" si="125"/>
        <v/>
      </c>
      <c r="BK51" s="48" t="str">
        <f t="shared" si="126"/>
        <v/>
      </c>
      <c r="BL51" s="48" t="str">
        <f t="shared" si="127"/>
        <v/>
      </c>
      <c r="BM51" s="48" t="str">
        <f t="shared" si="128"/>
        <v/>
      </c>
      <c r="BN51" s="48" t="str">
        <f t="shared" si="129"/>
        <v/>
      </c>
      <c r="BO51" s="48">
        <v>3.68</v>
      </c>
      <c r="BP51" s="48" t="str">
        <f t="shared" si="131"/>
        <v>X</v>
      </c>
      <c r="BQ51" s="41">
        <f t="shared" si="132"/>
        <v>3</v>
      </c>
      <c r="BR51" s="42">
        <f t="shared" si="133"/>
        <v>68.000000000000014</v>
      </c>
      <c r="BS51" s="47" t="str">
        <f t="shared" si="134"/>
        <v>X</v>
      </c>
      <c r="BT51" s="47" t="str">
        <f t="shared" si="135"/>
        <v>X</v>
      </c>
      <c r="BU51" s="47" t="str">
        <f t="shared" si="136"/>
        <v/>
      </c>
      <c r="BV51" s="47" t="str">
        <f t="shared" si="137"/>
        <v/>
      </c>
      <c r="BW51" s="47" t="str">
        <f t="shared" si="138"/>
        <v/>
      </c>
      <c r="BX51" s="47" t="str">
        <f t="shared" si="139"/>
        <v/>
      </c>
      <c r="BY51" s="47" t="str">
        <f t="shared" si="140"/>
        <v/>
      </c>
      <c r="BZ51" s="38">
        <f t="shared" si="141"/>
        <v>0</v>
      </c>
      <c r="CA51" s="39">
        <f t="shared" si="142"/>
        <v>0</v>
      </c>
      <c r="CB51" s="48" t="str">
        <f t="shared" si="143"/>
        <v/>
      </c>
      <c r="CC51" s="48" t="str">
        <f t="shared" si="144"/>
        <v/>
      </c>
      <c r="CD51" s="48" t="str">
        <f t="shared" si="145"/>
        <v/>
      </c>
      <c r="CE51" s="48" t="str">
        <f t="shared" si="146"/>
        <v/>
      </c>
      <c r="CF51" s="48" t="str">
        <f t="shared" si="147"/>
        <v/>
      </c>
      <c r="CG51" s="48" t="str">
        <f t="shared" si="148"/>
        <v/>
      </c>
      <c r="CH51" s="48" t="str">
        <f t="shared" si="149"/>
        <v/>
      </c>
      <c r="CI51" s="41">
        <f t="shared" si="150"/>
        <v>0</v>
      </c>
      <c r="CJ51" s="42">
        <f t="shared" si="151"/>
        <v>0</v>
      </c>
      <c r="CK51" s="47" t="str">
        <f t="shared" si="152"/>
        <v/>
      </c>
      <c r="CL51" s="47" t="str">
        <f t="shared" si="153"/>
        <v/>
      </c>
      <c r="CM51" s="47" t="str">
        <f t="shared" si="154"/>
        <v/>
      </c>
      <c r="CN51" s="47" t="str">
        <f t="shared" si="155"/>
        <v/>
      </c>
      <c r="CO51" s="47" t="str">
        <f t="shared" si="156"/>
        <v/>
      </c>
      <c r="CP51" s="47" t="str">
        <f t="shared" si="157"/>
        <v/>
      </c>
      <c r="CQ51" s="47" t="str">
        <f t="shared" si="158"/>
        <v/>
      </c>
      <c r="CR51" s="38">
        <f t="shared" si="159"/>
        <v>0</v>
      </c>
      <c r="CS51" s="39">
        <f t="shared" si="160"/>
        <v>0</v>
      </c>
      <c r="CT51" s="43">
        <f t="shared" si="161"/>
        <v>7</v>
      </c>
      <c r="CU51" s="44">
        <f t="shared" si="162"/>
        <v>169.00000000000006</v>
      </c>
    </row>
    <row r="52" spans="1:99" ht="15.75" customHeight="1">
      <c r="A52" s="2"/>
      <c r="B52" s="62" t="s">
        <v>68</v>
      </c>
      <c r="C52" s="61" t="s">
        <v>30</v>
      </c>
      <c r="D52" s="47"/>
      <c r="E52" s="47" t="str">
        <f t="shared" si="21"/>
        <v/>
      </c>
      <c r="F52" s="38">
        <f t="shared" si="69"/>
        <v>0</v>
      </c>
      <c r="G52" s="39">
        <f t="shared" si="70"/>
        <v>0</v>
      </c>
      <c r="H52" s="48" t="str">
        <f t="shared" si="71"/>
        <v/>
      </c>
      <c r="I52" s="48" t="str">
        <f t="shared" si="72"/>
        <v/>
      </c>
      <c r="J52" s="48" t="str">
        <f t="shared" si="73"/>
        <v/>
      </c>
      <c r="K52" s="48" t="str">
        <f t="shared" si="74"/>
        <v/>
      </c>
      <c r="L52" s="48" t="str">
        <f t="shared" si="75"/>
        <v/>
      </c>
      <c r="M52" s="48" t="str">
        <f t="shared" si="76"/>
        <v/>
      </c>
      <c r="N52" s="48" t="str">
        <f t="shared" si="77"/>
        <v/>
      </c>
      <c r="O52" s="41">
        <f t="shared" si="78"/>
        <v>0</v>
      </c>
      <c r="P52" s="42">
        <f t="shared" si="79"/>
        <v>0</v>
      </c>
      <c r="Q52" s="47" t="str">
        <f t="shared" si="80"/>
        <v/>
      </c>
      <c r="R52" s="47" t="str">
        <f t="shared" si="81"/>
        <v/>
      </c>
      <c r="S52" s="47" t="str">
        <f t="shared" si="82"/>
        <v/>
      </c>
      <c r="T52" s="47" t="str">
        <f t="shared" si="83"/>
        <v/>
      </c>
      <c r="U52" s="47" t="str">
        <f t="shared" si="84"/>
        <v/>
      </c>
      <c r="V52" s="47">
        <v>1.25</v>
      </c>
      <c r="W52" s="47" t="str">
        <f t="shared" si="86"/>
        <v/>
      </c>
      <c r="X52" s="38">
        <f t="shared" si="87"/>
        <v>1</v>
      </c>
      <c r="Y52" s="39">
        <f t="shared" si="88"/>
        <v>25</v>
      </c>
      <c r="Z52" s="48">
        <v>2.1800000000000002</v>
      </c>
      <c r="AA52" s="48" t="str">
        <f t="shared" si="90"/>
        <v/>
      </c>
      <c r="AB52" s="48" t="str">
        <f t="shared" si="91"/>
        <v/>
      </c>
      <c r="AC52" s="48" t="str">
        <f t="shared" si="92"/>
        <v/>
      </c>
      <c r="AD52" s="48" t="str">
        <f t="shared" si="93"/>
        <v/>
      </c>
      <c r="AE52" s="48" t="str">
        <f t="shared" si="94"/>
        <v/>
      </c>
      <c r="AF52" s="48" t="str">
        <f t="shared" si="95"/>
        <v/>
      </c>
      <c r="AG52" s="41">
        <f t="shared" si="96"/>
        <v>2</v>
      </c>
      <c r="AH52" s="42">
        <f t="shared" si="97"/>
        <v>18.000000000000014</v>
      </c>
      <c r="AI52" s="47" t="str">
        <f t="shared" si="98"/>
        <v/>
      </c>
      <c r="AJ52" s="47" t="str">
        <f t="shared" si="99"/>
        <v/>
      </c>
      <c r="AK52" s="47" t="str">
        <f t="shared" si="100"/>
        <v/>
      </c>
      <c r="AL52" s="47" t="str">
        <f t="shared" si="101"/>
        <v/>
      </c>
      <c r="AM52" s="47" t="str">
        <f t="shared" si="102"/>
        <v/>
      </c>
      <c r="AN52" s="47">
        <v>2.37</v>
      </c>
      <c r="AO52" s="47" t="str">
        <f t="shared" si="104"/>
        <v>X</v>
      </c>
      <c r="AP52" s="38">
        <f t="shared" si="105"/>
        <v>2</v>
      </c>
      <c r="AQ52" s="39">
        <f t="shared" si="106"/>
        <v>37.000000000000014</v>
      </c>
      <c r="AR52" s="48" t="str">
        <f t="shared" si="107"/>
        <v/>
      </c>
      <c r="AS52" s="48" t="str">
        <f t="shared" si="108"/>
        <v/>
      </c>
      <c r="AT52" s="48" t="str">
        <f t="shared" si="109"/>
        <v/>
      </c>
      <c r="AU52" s="48" t="str">
        <f t="shared" si="110"/>
        <v/>
      </c>
      <c r="AV52" s="48" t="str">
        <f t="shared" si="111"/>
        <v/>
      </c>
      <c r="AW52" s="48" t="str">
        <f t="shared" si="112"/>
        <v/>
      </c>
      <c r="AX52" s="48" t="str">
        <f t="shared" si="113"/>
        <v/>
      </c>
      <c r="AY52" s="41">
        <f t="shared" si="114"/>
        <v>0</v>
      </c>
      <c r="AZ52" s="42">
        <f t="shared" si="115"/>
        <v>0</v>
      </c>
      <c r="BA52" s="47" t="str">
        <f t="shared" si="116"/>
        <v/>
      </c>
      <c r="BB52" s="47" t="str">
        <f t="shared" si="117"/>
        <v/>
      </c>
      <c r="BC52" s="47">
        <v>3.53</v>
      </c>
      <c r="BD52" s="47" t="str">
        <f t="shared" si="119"/>
        <v>X</v>
      </c>
      <c r="BE52" s="47" t="str">
        <f t="shared" si="120"/>
        <v>X</v>
      </c>
      <c r="BF52" s="47" t="str">
        <f t="shared" si="121"/>
        <v/>
      </c>
      <c r="BG52" s="47" t="str">
        <f t="shared" si="122"/>
        <v/>
      </c>
      <c r="BH52" s="38">
        <f t="shared" si="123"/>
        <v>3</v>
      </c>
      <c r="BI52" s="39">
        <f t="shared" si="124"/>
        <v>52.999999999999979</v>
      </c>
      <c r="BJ52" s="48" t="str">
        <f t="shared" si="125"/>
        <v/>
      </c>
      <c r="BK52" s="48" t="str">
        <f t="shared" si="126"/>
        <v/>
      </c>
      <c r="BL52" s="48" t="str">
        <f t="shared" si="127"/>
        <v/>
      </c>
      <c r="BM52" s="48" t="str">
        <f t="shared" si="128"/>
        <v/>
      </c>
      <c r="BN52" s="48" t="str">
        <f t="shared" si="129"/>
        <v/>
      </c>
      <c r="BO52" s="48" t="str">
        <f t="shared" si="130"/>
        <v/>
      </c>
      <c r="BP52" s="48">
        <v>2.4</v>
      </c>
      <c r="BQ52" s="41">
        <f t="shared" si="132"/>
        <v>2</v>
      </c>
      <c r="BR52" s="42">
        <f t="shared" si="133"/>
        <v>39.999999999999993</v>
      </c>
      <c r="BS52" s="47" t="str">
        <f t="shared" si="134"/>
        <v>X</v>
      </c>
      <c r="BT52" s="47" t="str">
        <f t="shared" si="135"/>
        <v/>
      </c>
      <c r="BU52" s="47" t="str">
        <f t="shared" si="136"/>
        <v/>
      </c>
      <c r="BV52" s="47" t="str">
        <f t="shared" si="137"/>
        <v/>
      </c>
      <c r="BW52" s="47" t="str">
        <f t="shared" si="138"/>
        <v/>
      </c>
      <c r="BX52" s="47" t="str">
        <f t="shared" si="139"/>
        <v/>
      </c>
      <c r="BY52" s="47" t="str">
        <f t="shared" si="140"/>
        <v/>
      </c>
      <c r="BZ52" s="38">
        <f t="shared" si="141"/>
        <v>0</v>
      </c>
      <c r="CA52" s="39">
        <f t="shared" si="142"/>
        <v>0</v>
      </c>
      <c r="CB52" s="48" t="str">
        <f t="shared" si="143"/>
        <v/>
      </c>
      <c r="CC52" s="48" t="str">
        <f t="shared" si="144"/>
        <v/>
      </c>
      <c r="CD52" s="48" t="str">
        <f t="shared" si="145"/>
        <v/>
      </c>
      <c r="CE52" s="48" t="str">
        <f t="shared" si="146"/>
        <v/>
      </c>
      <c r="CF52" s="48" t="str">
        <f t="shared" si="147"/>
        <v/>
      </c>
      <c r="CG52" s="48" t="str">
        <f t="shared" si="148"/>
        <v/>
      </c>
      <c r="CH52" s="48" t="str">
        <f t="shared" si="149"/>
        <v/>
      </c>
      <c r="CI52" s="41">
        <f t="shared" si="150"/>
        <v>0</v>
      </c>
      <c r="CJ52" s="42">
        <f t="shared" si="151"/>
        <v>0</v>
      </c>
      <c r="CK52" s="47" t="str">
        <f t="shared" si="152"/>
        <v/>
      </c>
      <c r="CL52" s="47" t="str">
        <f t="shared" si="153"/>
        <v/>
      </c>
      <c r="CM52" s="47" t="str">
        <f t="shared" si="154"/>
        <v/>
      </c>
      <c r="CN52" s="47" t="str">
        <f t="shared" si="155"/>
        <v/>
      </c>
      <c r="CO52" s="47" t="str">
        <f t="shared" si="156"/>
        <v/>
      </c>
      <c r="CP52" s="47" t="str">
        <f t="shared" si="157"/>
        <v/>
      </c>
      <c r="CQ52" s="47" t="str">
        <f t="shared" si="158"/>
        <v/>
      </c>
      <c r="CR52" s="38">
        <f t="shared" si="159"/>
        <v>0</v>
      </c>
      <c r="CS52" s="39">
        <f t="shared" si="160"/>
        <v>0</v>
      </c>
      <c r="CT52" s="43">
        <f t="shared" si="161"/>
        <v>10</v>
      </c>
      <c r="CU52" s="44">
        <f t="shared" si="162"/>
        <v>173</v>
      </c>
    </row>
    <row r="53" spans="1:99" ht="15.75" customHeight="1">
      <c r="A53" s="2"/>
      <c r="B53" s="62" t="s">
        <v>69</v>
      </c>
      <c r="C53" s="61"/>
      <c r="D53" s="47"/>
      <c r="E53" s="47" t="str">
        <f t="shared" si="21"/>
        <v/>
      </c>
      <c r="F53" s="38">
        <f t="shared" si="69"/>
        <v>0</v>
      </c>
      <c r="G53" s="39">
        <f t="shared" si="70"/>
        <v>0</v>
      </c>
      <c r="H53" s="48" t="str">
        <f t="shared" si="71"/>
        <v/>
      </c>
      <c r="I53" s="48" t="str">
        <f t="shared" si="72"/>
        <v/>
      </c>
      <c r="J53" s="48" t="str">
        <f t="shared" si="73"/>
        <v/>
      </c>
      <c r="K53" s="48" t="str">
        <f t="shared" si="74"/>
        <v/>
      </c>
      <c r="L53" s="48" t="str">
        <f t="shared" si="75"/>
        <v/>
      </c>
      <c r="M53" s="48" t="str">
        <f t="shared" si="76"/>
        <v/>
      </c>
      <c r="N53" s="48" t="str">
        <f t="shared" si="77"/>
        <v/>
      </c>
      <c r="O53" s="41">
        <f t="shared" si="78"/>
        <v>0</v>
      </c>
      <c r="P53" s="42">
        <f t="shared" si="79"/>
        <v>0</v>
      </c>
      <c r="Q53" s="47" t="str">
        <f t="shared" si="80"/>
        <v/>
      </c>
      <c r="R53" s="47" t="str">
        <f t="shared" si="81"/>
        <v/>
      </c>
      <c r="S53" s="47" t="str">
        <f t="shared" si="82"/>
        <v/>
      </c>
      <c r="T53" s="47">
        <v>2.4300000000000002</v>
      </c>
      <c r="U53" s="47" t="str">
        <f t="shared" si="84"/>
        <v>X</v>
      </c>
      <c r="V53" s="47" t="str">
        <f t="shared" si="85"/>
        <v>X</v>
      </c>
      <c r="W53" s="47" t="str">
        <f t="shared" si="86"/>
        <v/>
      </c>
      <c r="X53" s="38">
        <f t="shared" si="87"/>
        <v>2</v>
      </c>
      <c r="Y53" s="39">
        <f t="shared" si="88"/>
        <v>43.000000000000014</v>
      </c>
      <c r="Z53" s="48" t="str">
        <f t="shared" si="89"/>
        <v/>
      </c>
      <c r="AA53" s="48" t="str">
        <f t="shared" si="90"/>
        <v/>
      </c>
      <c r="AB53" s="48" t="str">
        <f t="shared" si="91"/>
        <v/>
      </c>
      <c r="AC53" s="48" t="str">
        <f t="shared" si="92"/>
        <v/>
      </c>
      <c r="AD53" s="48" t="str">
        <f t="shared" si="93"/>
        <v/>
      </c>
      <c r="AE53" s="48" t="str">
        <f t="shared" si="94"/>
        <v/>
      </c>
      <c r="AF53" s="48" t="str">
        <f t="shared" si="95"/>
        <v/>
      </c>
      <c r="AG53" s="41">
        <f t="shared" si="96"/>
        <v>0</v>
      </c>
      <c r="AH53" s="42">
        <f t="shared" si="97"/>
        <v>0</v>
      </c>
      <c r="AI53" s="47" t="str">
        <f t="shared" si="98"/>
        <v/>
      </c>
      <c r="AJ53" s="47" t="str">
        <f t="shared" si="99"/>
        <v/>
      </c>
      <c r="AK53" s="47" t="str">
        <f t="shared" si="100"/>
        <v/>
      </c>
      <c r="AL53" s="47" t="str">
        <f t="shared" si="101"/>
        <v/>
      </c>
      <c r="AM53" s="47" t="str">
        <f t="shared" si="102"/>
        <v/>
      </c>
      <c r="AN53" s="47" t="str">
        <f t="shared" si="103"/>
        <v/>
      </c>
      <c r="AO53" s="47" t="str">
        <f t="shared" si="104"/>
        <v/>
      </c>
      <c r="AP53" s="38">
        <f t="shared" si="105"/>
        <v>0</v>
      </c>
      <c r="AQ53" s="39">
        <f t="shared" si="106"/>
        <v>0</v>
      </c>
      <c r="AR53" s="48" t="str">
        <f t="shared" si="107"/>
        <v/>
      </c>
      <c r="AS53" s="48" t="str">
        <f t="shared" si="108"/>
        <v/>
      </c>
      <c r="AT53" s="48" t="str">
        <f t="shared" si="109"/>
        <v/>
      </c>
      <c r="AU53" s="48" t="str">
        <f t="shared" si="110"/>
        <v/>
      </c>
      <c r="AV53" s="48" t="str">
        <f t="shared" si="111"/>
        <v/>
      </c>
      <c r="AW53" s="48" t="str">
        <f t="shared" si="112"/>
        <v/>
      </c>
      <c r="AX53" s="48" t="str">
        <f t="shared" si="113"/>
        <v/>
      </c>
      <c r="AY53" s="41">
        <f t="shared" si="114"/>
        <v>0</v>
      </c>
      <c r="AZ53" s="42">
        <f t="shared" si="115"/>
        <v>0</v>
      </c>
      <c r="BA53" s="47" t="str">
        <f t="shared" si="116"/>
        <v/>
      </c>
      <c r="BB53" s="47" t="str">
        <f t="shared" si="117"/>
        <v/>
      </c>
      <c r="BC53" s="47" t="str">
        <f t="shared" si="118"/>
        <v/>
      </c>
      <c r="BD53" s="47" t="str">
        <f t="shared" si="119"/>
        <v/>
      </c>
      <c r="BE53" s="47" t="str">
        <f t="shared" si="120"/>
        <v/>
      </c>
      <c r="BF53" s="47" t="str">
        <f t="shared" si="121"/>
        <v/>
      </c>
      <c r="BG53" s="47" t="str">
        <f t="shared" si="122"/>
        <v/>
      </c>
      <c r="BH53" s="38">
        <f t="shared" si="123"/>
        <v>0</v>
      </c>
      <c r="BI53" s="39">
        <f t="shared" si="124"/>
        <v>0</v>
      </c>
      <c r="BJ53" s="48" t="str">
        <f t="shared" si="125"/>
        <v/>
      </c>
      <c r="BK53" s="48" t="str">
        <f t="shared" si="126"/>
        <v/>
      </c>
      <c r="BL53" s="48" t="str">
        <f t="shared" si="127"/>
        <v/>
      </c>
      <c r="BM53" s="48" t="str">
        <f t="shared" si="128"/>
        <v/>
      </c>
      <c r="BN53" s="48" t="str">
        <f t="shared" si="129"/>
        <v/>
      </c>
      <c r="BO53" s="48" t="str">
        <f t="shared" si="130"/>
        <v/>
      </c>
      <c r="BP53" s="48" t="str">
        <f t="shared" si="131"/>
        <v/>
      </c>
      <c r="BQ53" s="41">
        <f t="shared" si="132"/>
        <v>0</v>
      </c>
      <c r="BR53" s="42">
        <f t="shared" si="133"/>
        <v>0</v>
      </c>
      <c r="BS53" s="47" t="str">
        <f t="shared" si="134"/>
        <v/>
      </c>
      <c r="BT53" s="47" t="str">
        <f t="shared" si="135"/>
        <v/>
      </c>
      <c r="BU53" s="47" t="str">
        <f t="shared" si="136"/>
        <v/>
      </c>
      <c r="BV53" s="47" t="str">
        <f t="shared" si="137"/>
        <v/>
      </c>
      <c r="BW53" s="47" t="str">
        <f t="shared" si="138"/>
        <v/>
      </c>
      <c r="BX53" s="47" t="str">
        <f t="shared" si="139"/>
        <v/>
      </c>
      <c r="BY53" s="47" t="str">
        <f t="shared" si="140"/>
        <v/>
      </c>
      <c r="BZ53" s="38">
        <f t="shared" si="141"/>
        <v>0</v>
      </c>
      <c r="CA53" s="39">
        <f t="shared" si="142"/>
        <v>0</v>
      </c>
      <c r="CB53" s="48" t="str">
        <f t="shared" si="143"/>
        <v/>
      </c>
      <c r="CC53" s="48" t="str">
        <f t="shared" si="144"/>
        <v/>
      </c>
      <c r="CD53" s="48" t="str">
        <f t="shared" si="145"/>
        <v/>
      </c>
      <c r="CE53" s="48" t="str">
        <f t="shared" si="146"/>
        <v/>
      </c>
      <c r="CF53" s="48" t="str">
        <f t="shared" si="147"/>
        <v/>
      </c>
      <c r="CG53" s="48" t="str">
        <f t="shared" si="148"/>
        <v/>
      </c>
      <c r="CH53" s="48" t="str">
        <f t="shared" si="149"/>
        <v/>
      </c>
      <c r="CI53" s="41">
        <f t="shared" si="150"/>
        <v>0</v>
      </c>
      <c r="CJ53" s="42">
        <f t="shared" si="151"/>
        <v>0</v>
      </c>
      <c r="CK53" s="47" t="str">
        <f t="shared" si="152"/>
        <v/>
      </c>
      <c r="CL53" s="47" t="str">
        <f t="shared" si="153"/>
        <v/>
      </c>
      <c r="CM53" s="47" t="str">
        <f t="shared" si="154"/>
        <v/>
      </c>
      <c r="CN53" s="47" t="str">
        <f t="shared" si="155"/>
        <v/>
      </c>
      <c r="CO53" s="47" t="str">
        <f t="shared" si="156"/>
        <v/>
      </c>
      <c r="CP53" s="47" t="str">
        <f t="shared" si="157"/>
        <v/>
      </c>
      <c r="CQ53" s="47" t="str">
        <f t="shared" si="158"/>
        <v/>
      </c>
      <c r="CR53" s="38">
        <f t="shared" si="159"/>
        <v>0</v>
      </c>
      <c r="CS53" s="39">
        <f t="shared" si="160"/>
        <v>0</v>
      </c>
      <c r="CT53" s="43">
        <f t="shared" si="161"/>
        <v>2</v>
      </c>
      <c r="CU53" s="44">
        <f t="shared" si="162"/>
        <v>43.000000000000014</v>
      </c>
    </row>
    <row r="54" spans="1:99" ht="15.75" customHeight="1">
      <c r="A54" s="2"/>
      <c r="B54" s="62" t="s">
        <v>70</v>
      </c>
      <c r="C54" s="61"/>
      <c r="D54" s="47"/>
      <c r="E54" s="47" t="str">
        <f t="shared" si="21"/>
        <v/>
      </c>
      <c r="F54" s="38">
        <f t="shared" si="69"/>
        <v>0</v>
      </c>
      <c r="G54" s="39">
        <f t="shared" si="70"/>
        <v>0</v>
      </c>
      <c r="H54" s="48" t="str">
        <f t="shared" si="71"/>
        <v/>
      </c>
      <c r="I54" s="48" t="str">
        <f t="shared" si="72"/>
        <v/>
      </c>
      <c r="J54" s="48" t="str">
        <f t="shared" si="73"/>
        <v/>
      </c>
      <c r="K54" s="48" t="str">
        <f t="shared" si="74"/>
        <v/>
      </c>
      <c r="L54" s="48" t="str">
        <f t="shared" si="75"/>
        <v/>
      </c>
      <c r="M54" s="48" t="str">
        <f t="shared" si="76"/>
        <v/>
      </c>
      <c r="N54" s="48" t="str">
        <f t="shared" si="77"/>
        <v/>
      </c>
      <c r="O54" s="41">
        <f t="shared" si="78"/>
        <v>0</v>
      </c>
      <c r="P54" s="42">
        <f t="shared" si="79"/>
        <v>0</v>
      </c>
      <c r="Q54" s="47" t="str">
        <f t="shared" si="80"/>
        <v/>
      </c>
      <c r="R54" s="47" t="str">
        <f t="shared" si="81"/>
        <v/>
      </c>
      <c r="S54" s="47" t="str">
        <f t="shared" si="82"/>
        <v/>
      </c>
      <c r="T54" s="47" t="str">
        <f t="shared" si="83"/>
        <v/>
      </c>
      <c r="U54" s="47" t="str">
        <f t="shared" si="84"/>
        <v/>
      </c>
      <c r="V54" s="47" t="str">
        <f t="shared" si="85"/>
        <v/>
      </c>
      <c r="W54" s="47" t="str">
        <f t="shared" si="86"/>
        <v/>
      </c>
      <c r="X54" s="38">
        <f t="shared" si="87"/>
        <v>0</v>
      </c>
      <c r="Y54" s="39">
        <f t="shared" si="88"/>
        <v>0</v>
      </c>
      <c r="Z54" s="48" t="str">
        <f t="shared" si="89"/>
        <v/>
      </c>
      <c r="AA54" s="48" t="str">
        <f t="shared" si="90"/>
        <v/>
      </c>
      <c r="AB54" s="48" t="str">
        <f t="shared" si="91"/>
        <v/>
      </c>
      <c r="AC54" s="48" t="str">
        <f t="shared" si="92"/>
        <v/>
      </c>
      <c r="AD54" s="48" t="str">
        <f t="shared" si="93"/>
        <v/>
      </c>
      <c r="AE54" s="48">
        <v>2.59</v>
      </c>
      <c r="AF54" s="48" t="str">
        <f t="shared" si="95"/>
        <v>X</v>
      </c>
      <c r="AG54" s="41">
        <f t="shared" si="96"/>
        <v>2</v>
      </c>
      <c r="AH54" s="42">
        <f t="shared" si="97"/>
        <v>58.999999999999986</v>
      </c>
      <c r="AI54" s="47" t="str">
        <f t="shared" si="98"/>
        <v>X</v>
      </c>
      <c r="AJ54" s="47" t="str">
        <f t="shared" si="99"/>
        <v/>
      </c>
      <c r="AK54" s="47" t="str">
        <f t="shared" si="100"/>
        <v/>
      </c>
      <c r="AL54" s="47" t="str">
        <f t="shared" si="101"/>
        <v/>
      </c>
      <c r="AM54" s="47" t="str">
        <f t="shared" si="102"/>
        <v/>
      </c>
      <c r="AN54" s="47" t="str">
        <f t="shared" si="103"/>
        <v/>
      </c>
      <c r="AO54" s="47" t="str">
        <f t="shared" si="104"/>
        <v/>
      </c>
      <c r="AP54" s="38">
        <f t="shared" si="105"/>
        <v>0</v>
      </c>
      <c r="AQ54" s="39">
        <f t="shared" si="106"/>
        <v>0</v>
      </c>
      <c r="AR54" s="48" t="str">
        <f t="shared" si="107"/>
        <v/>
      </c>
      <c r="AS54" s="48" t="str">
        <f t="shared" si="108"/>
        <v/>
      </c>
      <c r="AT54" s="48" t="str">
        <f t="shared" si="109"/>
        <v/>
      </c>
      <c r="AU54" s="48" t="str">
        <f t="shared" si="110"/>
        <v/>
      </c>
      <c r="AV54" s="48" t="str">
        <f t="shared" si="111"/>
        <v/>
      </c>
      <c r="AW54" s="48" t="str">
        <f t="shared" si="112"/>
        <v/>
      </c>
      <c r="AX54" s="48" t="str">
        <f t="shared" si="113"/>
        <v/>
      </c>
      <c r="AY54" s="41">
        <f t="shared" si="114"/>
        <v>0</v>
      </c>
      <c r="AZ54" s="42">
        <f t="shared" si="115"/>
        <v>0</v>
      </c>
      <c r="BA54" s="47" t="str">
        <f t="shared" si="116"/>
        <v/>
      </c>
      <c r="BB54" s="47" t="str">
        <f t="shared" si="117"/>
        <v/>
      </c>
      <c r="BC54" s="47" t="str">
        <f t="shared" si="118"/>
        <v/>
      </c>
      <c r="BD54" s="47" t="str">
        <f t="shared" si="119"/>
        <v/>
      </c>
      <c r="BE54" s="47" t="str">
        <f t="shared" si="120"/>
        <v/>
      </c>
      <c r="BF54" s="47" t="str">
        <f t="shared" si="121"/>
        <v/>
      </c>
      <c r="BG54" s="47" t="str">
        <f t="shared" si="122"/>
        <v/>
      </c>
      <c r="BH54" s="38">
        <f t="shared" si="123"/>
        <v>0</v>
      </c>
      <c r="BI54" s="39">
        <f t="shared" si="124"/>
        <v>0</v>
      </c>
      <c r="BJ54" s="48" t="str">
        <f t="shared" si="125"/>
        <v/>
      </c>
      <c r="BK54" s="48" t="str">
        <f t="shared" si="126"/>
        <v/>
      </c>
      <c r="BL54" s="48" t="str">
        <f t="shared" si="127"/>
        <v/>
      </c>
      <c r="BM54" s="48" t="str">
        <f t="shared" si="128"/>
        <v/>
      </c>
      <c r="BN54" s="48" t="str">
        <f t="shared" si="129"/>
        <v/>
      </c>
      <c r="BO54" s="48">
        <v>2.36</v>
      </c>
      <c r="BP54" s="48" t="str">
        <f t="shared" si="131"/>
        <v>X</v>
      </c>
      <c r="BQ54" s="41">
        <f t="shared" si="132"/>
        <v>2</v>
      </c>
      <c r="BR54" s="42">
        <f t="shared" si="133"/>
        <v>35.999999999999986</v>
      </c>
      <c r="BS54" s="47" t="str">
        <f t="shared" si="134"/>
        <v/>
      </c>
      <c r="BT54" s="47" t="str">
        <f t="shared" si="135"/>
        <v/>
      </c>
      <c r="BU54" s="47" t="str">
        <f t="shared" si="136"/>
        <v/>
      </c>
      <c r="BV54" s="47" t="str">
        <f t="shared" si="137"/>
        <v/>
      </c>
      <c r="BW54" s="47" t="str">
        <f t="shared" si="138"/>
        <v/>
      </c>
      <c r="BX54" s="47" t="str">
        <f t="shared" si="139"/>
        <v/>
      </c>
      <c r="BY54" s="47" t="str">
        <f t="shared" si="140"/>
        <v/>
      </c>
      <c r="BZ54" s="38">
        <f t="shared" si="141"/>
        <v>0</v>
      </c>
      <c r="CA54" s="39">
        <f t="shared" si="142"/>
        <v>0</v>
      </c>
      <c r="CB54" s="48" t="str">
        <f t="shared" si="143"/>
        <v/>
      </c>
      <c r="CC54" s="48" t="str">
        <f t="shared" si="144"/>
        <v/>
      </c>
      <c r="CD54" s="48" t="str">
        <f t="shared" si="145"/>
        <v/>
      </c>
      <c r="CE54" s="48" t="str">
        <f t="shared" si="146"/>
        <v/>
      </c>
      <c r="CF54" s="48" t="str">
        <f t="shared" si="147"/>
        <v/>
      </c>
      <c r="CG54" s="48" t="str">
        <f t="shared" si="148"/>
        <v/>
      </c>
      <c r="CH54" s="48" t="str">
        <f t="shared" si="149"/>
        <v/>
      </c>
      <c r="CI54" s="41">
        <f t="shared" si="150"/>
        <v>0</v>
      </c>
      <c r="CJ54" s="42">
        <f t="shared" si="151"/>
        <v>0</v>
      </c>
      <c r="CK54" s="47" t="str">
        <f t="shared" si="152"/>
        <v/>
      </c>
      <c r="CL54" s="47" t="str">
        <f t="shared" si="153"/>
        <v/>
      </c>
      <c r="CM54" s="47" t="str">
        <f t="shared" si="154"/>
        <v/>
      </c>
      <c r="CN54" s="47" t="str">
        <f t="shared" si="155"/>
        <v/>
      </c>
      <c r="CO54" s="47" t="str">
        <f t="shared" si="156"/>
        <v/>
      </c>
      <c r="CP54" s="47" t="str">
        <f t="shared" si="157"/>
        <v/>
      </c>
      <c r="CQ54" s="47" t="str">
        <f t="shared" si="158"/>
        <v/>
      </c>
      <c r="CR54" s="38">
        <f t="shared" si="159"/>
        <v>0</v>
      </c>
      <c r="CS54" s="39">
        <f t="shared" si="160"/>
        <v>0</v>
      </c>
      <c r="CT54" s="43">
        <f t="shared" si="161"/>
        <v>4</v>
      </c>
      <c r="CU54" s="44">
        <f t="shared" si="162"/>
        <v>94.999999999999972</v>
      </c>
    </row>
    <row r="55" spans="1:99" ht="15.75" customHeight="1">
      <c r="A55" s="2"/>
      <c r="B55" s="62" t="s">
        <v>71</v>
      </c>
      <c r="C55" s="61"/>
      <c r="D55" s="47"/>
      <c r="E55" s="47" t="str">
        <f t="shared" si="21"/>
        <v/>
      </c>
      <c r="F55" s="38">
        <f t="shared" si="69"/>
        <v>0</v>
      </c>
      <c r="G55" s="39">
        <f t="shared" si="70"/>
        <v>0</v>
      </c>
      <c r="H55" s="48" t="str">
        <f t="shared" si="71"/>
        <v/>
      </c>
      <c r="I55" s="48" t="str">
        <f t="shared" si="72"/>
        <v/>
      </c>
      <c r="J55" s="48" t="str">
        <f t="shared" si="73"/>
        <v/>
      </c>
      <c r="K55" s="48" t="str">
        <f t="shared" si="74"/>
        <v/>
      </c>
      <c r="L55" s="48" t="str">
        <f t="shared" si="75"/>
        <v/>
      </c>
      <c r="M55" s="48" t="str">
        <f t="shared" si="76"/>
        <v/>
      </c>
      <c r="N55" s="48" t="str">
        <f t="shared" si="77"/>
        <v/>
      </c>
      <c r="O55" s="41">
        <f t="shared" si="78"/>
        <v>0</v>
      </c>
      <c r="P55" s="42">
        <f t="shared" si="79"/>
        <v>0</v>
      </c>
      <c r="Q55" s="47" t="str">
        <f t="shared" si="80"/>
        <v/>
      </c>
      <c r="R55" s="47" t="str">
        <f t="shared" si="81"/>
        <v/>
      </c>
      <c r="S55" s="47" t="str">
        <f t="shared" si="82"/>
        <v/>
      </c>
      <c r="T55" s="47">
        <v>1.39</v>
      </c>
      <c r="U55" s="47" t="str">
        <f t="shared" si="84"/>
        <v>X</v>
      </c>
      <c r="V55" s="47" t="str">
        <f t="shared" si="85"/>
        <v/>
      </c>
      <c r="W55" s="47" t="str">
        <f t="shared" si="86"/>
        <v/>
      </c>
      <c r="X55" s="38">
        <f t="shared" si="87"/>
        <v>1</v>
      </c>
      <c r="Y55" s="39">
        <f t="shared" si="88"/>
        <v>38.999999999999993</v>
      </c>
      <c r="Z55" s="48">
        <v>3.64</v>
      </c>
      <c r="AA55" s="48" t="str">
        <f t="shared" si="90"/>
        <v>X</v>
      </c>
      <c r="AB55" s="48" t="str">
        <f t="shared" si="91"/>
        <v>X</v>
      </c>
      <c r="AC55" s="48" t="str">
        <f t="shared" si="92"/>
        <v/>
      </c>
      <c r="AD55" s="48" t="str">
        <f t="shared" si="93"/>
        <v/>
      </c>
      <c r="AE55" s="48" t="str">
        <f t="shared" si="94"/>
        <v/>
      </c>
      <c r="AF55" s="48" t="str">
        <f t="shared" si="95"/>
        <v/>
      </c>
      <c r="AG55" s="41">
        <f t="shared" si="96"/>
        <v>3</v>
      </c>
      <c r="AH55" s="42">
        <f t="shared" si="97"/>
        <v>64.000000000000014</v>
      </c>
      <c r="AI55" s="47" t="str">
        <f t="shared" si="98"/>
        <v/>
      </c>
      <c r="AJ55" s="47" t="str">
        <f t="shared" si="99"/>
        <v/>
      </c>
      <c r="AK55" s="47" t="str">
        <f t="shared" si="100"/>
        <v/>
      </c>
      <c r="AL55" s="47">
        <v>2.4300000000000002</v>
      </c>
      <c r="AM55" s="47" t="str">
        <f t="shared" si="102"/>
        <v>X</v>
      </c>
      <c r="AN55" s="47" t="str">
        <f t="shared" si="103"/>
        <v>X</v>
      </c>
      <c r="AO55" s="47" t="str">
        <f t="shared" si="104"/>
        <v/>
      </c>
      <c r="AP55" s="38">
        <f t="shared" si="105"/>
        <v>2</v>
      </c>
      <c r="AQ55" s="39">
        <f t="shared" si="106"/>
        <v>43.000000000000014</v>
      </c>
      <c r="AR55" s="48" t="str">
        <f t="shared" si="107"/>
        <v/>
      </c>
      <c r="AS55" s="48" t="str">
        <f t="shared" si="108"/>
        <v/>
      </c>
      <c r="AT55" s="48">
        <v>3.39</v>
      </c>
      <c r="AU55" s="48" t="str">
        <f t="shared" si="110"/>
        <v>X</v>
      </c>
      <c r="AV55" s="48" t="str">
        <f t="shared" si="111"/>
        <v/>
      </c>
      <c r="AW55" s="48" t="str">
        <f t="shared" si="112"/>
        <v/>
      </c>
      <c r="AX55" s="48" t="str">
        <f t="shared" si="113"/>
        <v/>
      </c>
      <c r="AY55" s="41">
        <f t="shared" si="114"/>
        <v>3</v>
      </c>
      <c r="AZ55" s="42">
        <f t="shared" si="115"/>
        <v>39.000000000000014</v>
      </c>
      <c r="BA55" s="47" t="str">
        <f t="shared" si="116"/>
        <v/>
      </c>
      <c r="BB55" s="47" t="str">
        <f t="shared" si="117"/>
        <v/>
      </c>
      <c r="BC55" s="47">
        <v>3.57</v>
      </c>
      <c r="BD55" s="47" t="str">
        <f t="shared" si="119"/>
        <v>X</v>
      </c>
      <c r="BE55" s="47" t="str">
        <f t="shared" si="120"/>
        <v>X</v>
      </c>
      <c r="BF55" s="47" t="str">
        <f t="shared" si="121"/>
        <v/>
      </c>
      <c r="BG55" s="47" t="str">
        <f t="shared" si="122"/>
        <v/>
      </c>
      <c r="BH55" s="38">
        <f t="shared" si="123"/>
        <v>3</v>
      </c>
      <c r="BI55" s="39">
        <f t="shared" si="124"/>
        <v>56.999999999999986</v>
      </c>
      <c r="BJ55" s="48" t="str">
        <f t="shared" si="125"/>
        <v/>
      </c>
      <c r="BK55" s="48">
        <v>3.58</v>
      </c>
      <c r="BL55" s="48" t="str">
        <f t="shared" si="127"/>
        <v>X</v>
      </c>
      <c r="BM55" s="48" t="str">
        <f t="shared" si="128"/>
        <v>X</v>
      </c>
      <c r="BN55" s="48" t="str">
        <f t="shared" si="129"/>
        <v/>
      </c>
      <c r="BO55" s="48" t="str">
        <f t="shared" si="130"/>
        <v/>
      </c>
      <c r="BP55" s="48" t="str">
        <f t="shared" si="131"/>
        <v/>
      </c>
      <c r="BQ55" s="41">
        <f t="shared" si="132"/>
        <v>3</v>
      </c>
      <c r="BR55" s="42">
        <f t="shared" si="133"/>
        <v>58.000000000000007</v>
      </c>
      <c r="BS55" s="47" t="str">
        <f t="shared" si="134"/>
        <v/>
      </c>
      <c r="BT55" s="47" t="str">
        <f t="shared" si="135"/>
        <v/>
      </c>
      <c r="BU55" s="47" t="str">
        <f t="shared" si="136"/>
        <v/>
      </c>
      <c r="BV55" s="47" t="str">
        <f t="shared" si="137"/>
        <v/>
      </c>
      <c r="BW55" s="47">
        <v>1.06</v>
      </c>
      <c r="BX55" s="47" t="str">
        <f t="shared" si="139"/>
        <v/>
      </c>
      <c r="BY55" s="47" t="str">
        <f t="shared" si="140"/>
        <v/>
      </c>
      <c r="BZ55" s="38">
        <f t="shared" si="141"/>
        <v>1</v>
      </c>
      <c r="CA55" s="39">
        <f t="shared" si="142"/>
        <v>6.0000000000000053</v>
      </c>
      <c r="CB55" s="48" t="str">
        <f t="shared" si="143"/>
        <v/>
      </c>
      <c r="CC55" s="48" t="str">
        <f t="shared" si="144"/>
        <v/>
      </c>
      <c r="CD55" s="48" t="str">
        <f t="shared" si="145"/>
        <v/>
      </c>
      <c r="CE55" s="48" t="str">
        <f t="shared" si="146"/>
        <v/>
      </c>
      <c r="CF55" s="48" t="str">
        <f t="shared" si="147"/>
        <v/>
      </c>
      <c r="CG55" s="48" t="str">
        <f t="shared" si="148"/>
        <v/>
      </c>
      <c r="CH55" s="48" t="str">
        <f t="shared" si="149"/>
        <v/>
      </c>
      <c r="CI55" s="41">
        <f t="shared" si="150"/>
        <v>0</v>
      </c>
      <c r="CJ55" s="42">
        <f t="shared" si="151"/>
        <v>0</v>
      </c>
      <c r="CK55" s="47" t="str">
        <f t="shared" si="152"/>
        <v/>
      </c>
      <c r="CL55" s="47" t="str">
        <f t="shared" si="153"/>
        <v/>
      </c>
      <c r="CM55" s="47" t="str">
        <f t="shared" si="154"/>
        <v/>
      </c>
      <c r="CN55" s="47" t="str">
        <f t="shared" si="155"/>
        <v/>
      </c>
      <c r="CO55" s="47" t="str">
        <f t="shared" si="156"/>
        <v/>
      </c>
      <c r="CP55" s="47" t="str">
        <f t="shared" si="157"/>
        <v/>
      </c>
      <c r="CQ55" s="47" t="str">
        <f t="shared" si="158"/>
        <v/>
      </c>
      <c r="CR55" s="38">
        <f t="shared" si="159"/>
        <v>0</v>
      </c>
      <c r="CS55" s="39">
        <f t="shared" si="160"/>
        <v>0</v>
      </c>
      <c r="CT55" s="43">
        <f t="shared" si="161"/>
        <v>16</v>
      </c>
      <c r="CU55" s="44">
        <f t="shared" si="162"/>
        <v>306</v>
      </c>
    </row>
    <row r="56" spans="1:99" ht="15.75" customHeight="1">
      <c r="A56" s="2"/>
      <c r="B56" s="62" t="s">
        <v>72</v>
      </c>
      <c r="C56" s="61"/>
      <c r="D56" s="47"/>
      <c r="E56" s="47" t="str">
        <f t="shared" si="21"/>
        <v/>
      </c>
      <c r="F56" s="38">
        <f t="shared" si="69"/>
        <v>0</v>
      </c>
      <c r="G56" s="39">
        <f t="shared" si="70"/>
        <v>0</v>
      </c>
      <c r="H56" s="48" t="str">
        <f t="shared" si="71"/>
        <v/>
      </c>
      <c r="I56" s="48" t="str">
        <f t="shared" si="72"/>
        <v/>
      </c>
      <c r="J56" s="48" t="str">
        <f t="shared" si="73"/>
        <v/>
      </c>
      <c r="K56" s="48" t="str">
        <f t="shared" si="74"/>
        <v/>
      </c>
      <c r="L56" s="48" t="str">
        <f t="shared" si="75"/>
        <v/>
      </c>
      <c r="M56" s="48" t="str">
        <f t="shared" si="76"/>
        <v/>
      </c>
      <c r="N56" s="48" t="str">
        <f t="shared" si="77"/>
        <v/>
      </c>
      <c r="O56" s="41">
        <f t="shared" si="78"/>
        <v>0</v>
      </c>
      <c r="P56" s="42">
        <f t="shared" si="79"/>
        <v>0</v>
      </c>
      <c r="Q56" s="47" t="str">
        <f t="shared" si="80"/>
        <v/>
      </c>
      <c r="R56" s="47" t="str">
        <f t="shared" si="81"/>
        <v/>
      </c>
      <c r="S56" s="47" t="str">
        <f t="shared" si="82"/>
        <v/>
      </c>
      <c r="T56" s="47" t="str">
        <f t="shared" si="83"/>
        <v/>
      </c>
      <c r="U56" s="47" t="str">
        <f t="shared" si="84"/>
        <v/>
      </c>
      <c r="V56" s="47" t="str">
        <f t="shared" si="85"/>
        <v/>
      </c>
      <c r="W56" s="47" t="str">
        <f t="shared" si="86"/>
        <v/>
      </c>
      <c r="X56" s="38">
        <f t="shared" si="87"/>
        <v>0</v>
      </c>
      <c r="Y56" s="39">
        <f t="shared" si="88"/>
        <v>0</v>
      </c>
      <c r="Z56" s="48">
        <v>1.1499999999999999</v>
      </c>
      <c r="AA56" s="48" t="str">
        <f t="shared" si="90"/>
        <v/>
      </c>
      <c r="AB56" s="48" t="str">
        <f t="shared" si="91"/>
        <v/>
      </c>
      <c r="AC56" s="48" t="str">
        <f t="shared" si="92"/>
        <v/>
      </c>
      <c r="AD56" s="48" t="str">
        <f t="shared" si="93"/>
        <v/>
      </c>
      <c r="AE56" s="48" t="str">
        <f t="shared" si="94"/>
        <v/>
      </c>
      <c r="AF56" s="48" t="str">
        <f t="shared" si="95"/>
        <v/>
      </c>
      <c r="AG56" s="41">
        <f t="shared" si="96"/>
        <v>1</v>
      </c>
      <c r="AH56" s="42">
        <f t="shared" si="97"/>
        <v>14.999999999999991</v>
      </c>
      <c r="AI56" s="47" t="str">
        <f t="shared" si="98"/>
        <v/>
      </c>
      <c r="AJ56" s="47" t="str">
        <f t="shared" si="99"/>
        <v/>
      </c>
      <c r="AK56" s="47" t="str">
        <f t="shared" si="100"/>
        <v/>
      </c>
      <c r="AL56" s="47" t="str">
        <f t="shared" si="101"/>
        <v/>
      </c>
      <c r="AM56" s="47" t="str">
        <f t="shared" si="102"/>
        <v/>
      </c>
      <c r="AN56" s="47" t="str">
        <f t="shared" si="103"/>
        <v/>
      </c>
      <c r="AO56" s="47" t="str">
        <f t="shared" si="104"/>
        <v/>
      </c>
      <c r="AP56" s="38">
        <f t="shared" si="105"/>
        <v>0</v>
      </c>
      <c r="AQ56" s="39">
        <f t="shared" si="106"/>
        <v>0</v>
      </c>
      <c r="AR56" s="48" t="str">
        <f t="shared" si="107"/>
        <v/>
      </c>
      <c r="AS56" s="48" t="str">
        <f t="shared" si="108"/>
        <v/>
      </c>
      <c r="AT56" s="48" t="str">
        <f t="shared" si="109"/>
        <v/>
      </c>
      <c r="AU56" s="48" t="str">
        <f t="shared" si="110"/>
        <v/>
      </c>
      <c r="AV56" s="48" t="str">
        <f t="shared" si="111"/>
        <v/>
      </c>
      <c r="AW56" s="48" t="str">
        <f t="shared" si="112"/>
        <v/>
      </c>
      <c r="AX56" s="48" t="str">
        <f t="shared" si="113"/>
        <v/>
      </c>
      <c r="AY56" s="41">
        <f t="shared" si="114"/>
        <v>0</v>
      </c>
      <c r="AZ56" s="42">
        <f t="shared" si="115"/>
        <v>0</v>
      </c>
      <c r="BA56" s="47" t="str">
        <f t="shared" si="116"/>
        <v/>
      </c>
      <c r="BB56" s="47" t="str">
        <f t="shared" si="117"/>
        <v/>
      </c>
      <c r="BC56" s="47" t="str">
        <f t="shared" si="118"/>
        <v/>
      </c>
      <c r="BD56" s="47" t="str">
        <f t="shared" si="119"/>
        <v/>
      </c>
      <c r="BE56" s="47" t="str">
        <f t="shared" si="120"/>
        <v/>
      </c>
      <c r="BF56" s="47" t="str">
        <f t="shared" si="121"/>
        <v/>
      </c>
      <c r="BG56" s="47" t="str">
        <f t="shared" si="122"/>
        <v/>
      </c>
      <c r="BH56" s="38">
        <f t="shared" si="123"/>
        <v>0</v>
      </c>
      <c r="BI56" s="39">
        <f t="shared" si="124"/>
        <v>0</v>
      </c>
      <c r="BJ56" s="48" t="str">
        <f t="shared" si="125"/>
        <v/>
      </c>
      <c r="BK56" s="48">
        <v>1.27</v>
      </c>
      <c r="BL56" s="48" t="str">
        <f t="shared" si="127"/>
        <v>X</v>
      </c>
      <c r="BM56" s="48" t="str">
        <f t="shared" si="128"/>
        <v/>
      </c>
      <c r="BN56" s="48" t="str">
        <f t="shared" si="129"/>
        <v/>
      </c>
      <c r="BO56" s="48" t="str">
        <f t="shared" si="130"/>
        <v/>
      </c>
      <c r="BP56" s="48" t="str">
        <f t="shared" si="131"/>
        <v/>
      </c>
      <c r="BQ56" s="41">
        <f t="shared" si="132"/>
        <v>1</v>
      </c>
      <c r="BR56" s="42">
        <f t="shared" si="133"/>
        <v>27</v>
      </c>
      <c r="BS56" s="47" t="str">
        <f t="shared" si="134"/>
        <v/>
      </c>
      <c r="BT56" s="47" t="str">
        <f t="shared" si="135"/>
        <v/>
      </c>
      <c r="BU56" s="47" t="str">
        <f t="shared" si="136"/>
        <v/>
      </c>
      <c r="BV56" s="47" t="str">
        <f t="shared" si="137"/>
        <v/>
      </c>
      <c r="BW56" s="47" t="str">
        <f t="shared" si="138"/>
        <v/>
      </c>
      <c r="BX56" s="47" t="str">
        <f t="shared" si="139"/>
        <v/>
      </c>
      <c r="BY56" s="47" t="str">
        <f t="shared" si="140"/>
        <v/>
      </c>
      <c r="BZ56" s="38">
        <f t="shared" si="141"/>
        <v>0</v>
      </c>
      <c r="CA56" s="39">
        <f t="shared" si="142"/>
        <v>0</v>
      </c>
      <c r="CB56" s="48" t="str">
        <f t="shared" si="143"/>
        <v/>
      </c>
      <c r="CC56" s="48" t="str">
        <f t="shared" si="144"/>
        <v/>
      </c>
      <c r="CD56" s="48" t="str">
        <f t="shared" si="145"/>
        <v/>
      </c>
      <c r="CE56" s="48" t="str">
        <f t="shared" si="146"/>
        <v/>
      </c>
      <c r="CF56" s="48" t="str">
        <f t="shared" si="147"/>
        <v/>
      </c>
      <c r="CG56" s="48" t="str">
        <f t="shared" si="148"/>
        <v/>
      </c>
      <c r="CH56" s="48" t="str">
        <f t="shared" si="149"/>
        <v/>
      </c>
      <c r="CI56" s="41">
        <f t="shared" si="150"/>
        <v>0</v>
      </c>
      <c r="CJ56" s="42">
        <f t="shared" si="151"/>
        <v>0</v>
      </c>
      <c r="CK56" s="47" t="str">
        <f t="shared" si="152"/>
        <v/>
      </c>
      <c r="CL56" s="47" t="str">
        <f t="shared" si="153"/>
        <v/>
      </c>
      <c r="CM56" s="47" t="str">
        <f t="shared" si="154"/>
        <v/>
      </c>
      <c r="CN56" s="47" t="str">
        <f t="shared" si="155"/>
        <v/>
      </c>
      <c r="CO56" s="47" t="str">
        <f t="shared" si="156"/>
        <v/>
      </c>
      <c r="CP56" s="47" t="str">
        <f t="shared" si="157"/>
        <v/>
      </c>
      <c r="CQ56" s="47" t="str">
        <f t="shared" si="158"/>
        <v/>
      </c>
      <c r="CR56" s="38">
        <f t="shared" si="159"/>
        <v>0</v>
      </c>
      <c r="CS56" s="39">
        <f t="shared" si="160"/>
        <v>0</v>
      </c>
      <c r="CT56" s="43">
        <f t="shared" si="161"/>
        <v>2</v>
      </c>
      <c r="CU56" s="44">
        <f t="shared" si="162"/>
        <v>41.999999999999993</v>
      </c>
    </row>
    <row r="57" spans="1:99" ht="15.75" customHeight="1">
      <c r="A57" s="2"/>
      <c r="B57" s="62" t="s">
        <v>73</v>
      </c>
      <c r="C57" s="61" t="s">
        <v>30</v>
      </c>
      <c r="D57" s="47"/>
      <c r="E57" s="47" t="str">
        <f t="shared" si="21"/>
        <v/>
      </c>
      <c r="F57" s="38">
        <f t="shared" si="69"/>
        <v>0</v>
      </c>
      <c r="G57" s="39">
        <f t="shared" si="70"/>
        <v>0</v>
      </c>
      <c r="H57" s="48" t="str">
        <f t="shared" si="71"/>
        <v/>
      </c>
      <c r="I57" s="48" t="str">
        <f t="shared" si="72"/>
        <v/>
      </c>
      <c r="J57" s="48" t="str">
        <f t="shared" si="73"/>
        <v/>
      </c>
      <c r="K57" s="48" t="str">
        <f t="shared" si="74"/>
        <v/>
      </c>
      <c r="L57" s="48" t="str">
        <f t="shared" si="75"/>
        <v/>
      </c>
      <c r="M57" s="48" t="str">
        <f t="shared" si="76"/>
        <v/>
      </c>
      <c r="N57" s="48" t="str">
        <f t="shared" si="77"/>
        <v/>
      </c>
      <c r="O57" s="41">
        <f t="shared" si="78"/>
        <v>0</v>
      </c>
      <c r="P57" s="42">
        <f t="shared" si="79"/>
        <v>0</v>
      </c>
      <c r="Q57" s="47" t="str">
        <f t="shared" si="80"/>
        <v/>
      </c>
      <c r="R57" s="47" t="str">
        <f t="shared" si="81"/>
        <v/>
      </c>
      <c r="S57" s="47" t="str">
        <f t="shared" si="82"/>
        <v/>
      </c>
      <c r="T57" s="47">
        <v>1.23</v>
      </c>
      <c r="U57" s="47" t="str">
        <f t="shared" si="84"/>
        <v/>
      </c>
      <c r="V57" s="47" t="str">
        <f t="shared" si="85"/>
        <v/>
      </c>
      <c r="W57" s="47" t="str">
        <f t="shared" si="86"/>
        <v/>
      </c>
      <c r="X57" s="38">
        <f t="shared" si="87"/>
        <v>1</v>
      </c>
      <c r="Y57" s="39">
        <f t="shared" si="88"/>
        <v>23</v>
      </c>
      <c r="Z57" s="48" t="str">
        <f t="shared" si="89"/>
        <v/>
      </c>
      <c r="AA57" s="48" t="str">
        <f t="shared" si="90"/>
        <v/>
      </c>
      <c r="AB57" s="48" t="str">
        <f t="shared" si="91"/>
        <v/>
      </c>
      <c r="AC57" s="48" t="str">
        <f t="shared" si="92"/>
        <v/>
      </c>
      <c r="AD57" s="48" t="str">
        <f t="shared" si="93"/>
        <v/>
      </c>
      <c r="AE57" s="48" t="str">
        <f t="shared" si="94"/>
        <v/>
      </c>
      <c r="AF57" s="48">
        <v>1.05</v>
      </c>
      <c r="AG57" s="41">
        <f t="shared" si="96"/>
        <v>1</v>
      </c>
      <c r="AH57" s="42">
        <f t="shared" si="97"/>
        <v>5.0000000000000044</v>
      </c>
      <c r="AI57" s="47" t="str">
        <f t="shared" si="98"/>
        <v/>
      </c>
      <c r="AJ57" s="47" t="str">
        <f t="shared" si="99"/>
        <v/>
      </c>
      <c r="AK57" s="47" t="str">
        <f t="shared" si="100"/>
        <v/>
      </c>
      <c r="AL57" s="47" t="str">
        <f t="shared" si="101"/>
        <v/>
      </c>
      <c r="AM57" s="47" t="str">
        <f t="shared" si="102"/>
        <v/>
      </c>
      <c r="AN57" s="47" t="str">
        <f t="shared" si="103"/>
        <v/>
      </c>
      <c r="AO57" s="47" t="str">
        <f t="shared" si="104"/>
        <v/>
      </c>
      <c r="AP57" s="38">
        <f t="shared" si="105"/>
        <v>0</v>
      </c>
      <c r="AQ57" s="39">
        <f t="shared" si="106"/>
        <v>0</v>
      </c>
      <c r="AR57" s="48" t="str">
        <f t="shared" si="107"/>
        <v/>
      </c>
      <c r="AS57" s="48" t="str">
        <f t="shared" si="108"/>
        <v/>
      </c>
      <c r="AT57" s="48">
        <v>2.35</v>
      </c>
      <c r="AU57" s="48" t="str">
        <f t="shared" si="110"/>
        <v>X</v>
      </c>
      <c r="AV57" s="48" t="str">
        <f t="shared" si="111"/>
        <v/>
      </c>
      <c r="AW57" s="48">
        <v>1.22</v>
      </c>
      <c r="AX57" s="48" t="str">
        <f t="shared" si="113"/>
        <v/>
      </c>
      <c r="AY57" s="41">
        <f t="shared" si="114"/>
        <v>3</v>
      </c>
      <c r="AZ57" s="42">
        <f t="shared" si="115"/>
        <v>57.000000000000007</v>
      </c>
      <c r="BA57" s="47" t="str">
        <f t="shared" si="116"/>
        <v/>
      </c>
      <c r="BB57" s="47" t="str">
        <f t="shared" si="117"/>
        <v/>
      </c>
      <c r="BC57" s="47" t="str">
        <f t="shared" si="118"/>
        <v/>
      </c>
      <c r="BD57" s="47" t="str">
        <f t="shared" si="119"/>
        <v/>
      </c>
      <c r="BE57" s="47" t="str">
        <f t="shared" si="120"/>
        <v/>
      </c>
      <c r="BF57" s="47" t="str">
        <f t="shared" si="121"/>
        <v/>
      </c>
      <c r="BG57" s="47" t="str">
        <f t="shared" si="122"/>
        <v/>
      </c>
      <c r="BH57" s="38">
        <f t="shared" si="123"/>
        <v>0</v>
      </c>
      <c r="BI57" s="39">
        <f t="shared" si="124"/>
        <v>0</v>
      </c>
      <c r="BJ57" s="48" t="str">
        <f t="shared" si="125"/>
        <v/>
      </c>
      <c r="BK57" s="48" t="str">
        <f t="shared" si="126"/>
        <v/>
      </c>
      <c r="BL57" s="48" t="str">
        <f t="shared" si="127"/>
        <v/>
      </c>
      <c r="BM57" s="48" t="str">
        <f t="shared" si="128"/>
        <v/>
      </c>
      <c r="BN57" s="48" t="str">
        <f t="shared" si="129"/>
        <v/>
      </c>
      <c r="BO57" s="48" t="str">
        <f t="shared" si="130"/>
        <v/>
      </c>
      <c r="BP57" s="48" t="str">
        <f t="shared" si="131"/>
        <v/>
      </c>
      <c r="BQ57" s="41">
        <f t="shared" si="132"/>
        <v>0</v>
      </c>
      <c r="BR57" s="42">
        <f t="shared" si="133"/>
        <v>0</v>
      </c>
      <c r="BS57" s="47" t="str">
        <f t="shared" si="134"/>
        <v/>
      </c>
      <c r="BT57" s="47" t="str">
        <f t="shared" si="135"/>
        <v/>
      </c>
      <c r="BU57" s="47" t="str">
        <f t="shared" si="136"/>
        <v/>
      </c>
      <c r="BV57" s="47" t="str">
        <f t="shared" si="137"/>
        <v/>
      </c>
      <c r="BW57" s="47" t="str">
        <f t="shared" si="138"/>
        <v/>
      </c>
      <c r="BX57" s="47" t="str">
        <f t="shared" si="139"/>
        <v/>
      </c>
      <c r="BY57" s="47" t="str">
        <f t="shared" si="140"/>
        <v/>
      </c>
      <c r="BZ57" s="38">
        <f t="shared" si="141"/>
        <v>0</v>
      </c>
      <c r="CA57" s="39">
        <f t="shared" si="142"/>
        <v>0</v>
      </c>
      <c r="CB57" s="48" t="str">
        <f t="shared" si="143"/>
        <v/>
      </c>
      <c r="CC57" s="48" t="str">
        <f t="shared" si="144"/>
        <v/>
      </c>
      <c r="CD57" s="48" t="str">
        <f t="shared" si="145"/>
        <v/>
      </c>
      <c r="CE57" s="48" t="str">
        <f t="shared" si="146"/>
        <v/>
      </c>
      <c r="CF57" s="48" t="str">
        <f t="shared" si="147"/>
        <v/>
      </c>
      <c r="CG57" s="48" t="str">
        <f t="shared" si="148"/>
        <v/>
      </c>
      <c r="CH57" s="48" t="str">
        <f t="shared" si="149"/>
        <v/>
      </c>
      <c r="CI57" s="41">
        <f t="shared" si="150"/>
        <v>0</v>
      </c>
      <c r="CJ57" s="42">
        <f t="shared" si="151"/>
        <v>0</v>
      </c>
      <c r="CK57" s="47" t="str">
        <f t="shared" si="152"/>
        <v/>
      </c>
      <c r="CL57" s="47" t="str">
        <f t="shared" si="153"/>
        <v/>
      </c>
      <c r="CM57" s="47" t="str">
        <f t="shared" si="154"/>
        <v/>
      </c>
      <c r="CN57" s="47" t="str">
        <f t="shared" si="155"/>
        <v/>
      </c>
      <c r="CO57" s="47" t="str">
        <f t="shared" si="156"/>
        <v/>
      </c>
      <c r="CP57" s="47" t="str">
        <f t="shared" si="157"/>
        <v/>
      </c>
      <c r="CQ57" s="47" t="str">
        <f t="shared" si="158"/>
        <v/>
      </c>
      <c r="CR57" s="38">
        <f t="shared" si="159"/>
        <v>0</v>
      </c>
      <c r="CS57" s="39">
        <f t="shared" si="160"/>
        <v>0</v>
      </c>
      <c r="CT57" s="43">
        <f t="shared" si="161"/>
        <v>5</v>
      </c>
      <c r="CU57" s="44">
        <f t="shared" si="162"/>
        <v>85.000000000000014</v>
      </c>
    </row>
    <row r="58" spans="1:99" ht="15.75" customHeight="1">
      <c r="A58" s="2"/>
      <c r="B58" s="62" t="s">
        <v>74</v>
      </c>
      <c r="C58" s="61" t="s">
        <v>30</v>
      </c>
      <c r="D58" s="47"/>
      <c r="E58" s="47" t="str">
        <f t="shared" si="21"/>
        <v/>
      </c>
      <c r="F58" s="38">
        <f t="shared" si="69"/>
        <v>0</v>
      </c>
      <c r="G58" s="39">
        <f t="shared" si="70"/>
        <v>0</v>
      </c>
      <c r="H58" s="48" t="str">
        <f t="shared" si="71"/>
        <v/>
      </c>
      <c r="I58" s="48" t="str">
        <f t="shared" si="72"/>
        <v/>
      </c>
      <c r="J58" s="48">
        <v>2.36</v>
      </c>
      <c r="K58" s="48" t="s">
        <v>134</v>
      </c>
      <c r="L58" s="48" t="str">
        <f t="shared" si="75"/>
        <v/>
      </c>
      <c r="M58" s="48" t="str">
        <f t="shared" si="76"/>
        <v/>
      </c>
      <c r="N58" s="48">
        <v>1.3</v>
      </c>
      <c r="O58" s="41">
        <f t="shared" si="78"/>
        <v>3</v>
      </c>
      <c r="P58" s="42">
        <f t="shared" si="79"/>
        <v>65.999999999999986</v>
      </c>
      <c r="Q58" s="47" t="str">
        <f t="shared" si="80"/>
        <v>X</v>
      </c>
      <c r="R58" s="47" t="str">
        <f t="shared" si="81"/>
        <v/>
      </c>
      <c r="S58" s="47" t="str">
        <f t="shared" si="82"/>
        <v/>
      </c>
      <c r="T58" s="47" t="str">
        <f t="shared" si="83"/>
        <v/>
      </c>
      <c r="U58" s="47" t="str">
        <f t="shared" si="84"/>
        <v/>
      </c>
      <c r="V58" s="47" t="str">
        <f t="shared" si="85"/>
        <v/>
      </c>
      <c r="W58" s="47" t="str">
        <f t="shared" si="86"/>
        <v/>
      </c>
      <c r="X58" s="38">
        <f t="shared" si="87"/>
        <v>0</v>
      </c>
      <c r="Y58" s="39">
        <f t="shared" si="88"/>
        <v>0</v>
      </c>
      <c r="Z58" s="48" t="str">
        <f t="shared" si="89"/>
        <v/>
      </c>
      <c r="AA58" s="48" t="str">
        <f t="shared" si="90"/>
        <v/>
      </c>
      <c r="AB58" s="48" t="str">
        <f t="shared" si="91"/>
        <v/>
      </c>
      <c r="AC58" s="48" t="str">
        <f t="shared" si="92"/>
        <v/>
      </c>
      <c r="AD58" s="48" t="str">
        <f t="shared" si="93"/>
        <v/>
      </c>
      <c r="AE58" s="48">
        <v>1.1299999999999999</v>
      </c>
      <c r="AF58" s="48">
        <v>3.38</v>
      </c>
      <c r="AG58" s="41">
        <f t="shared" si="96"/>
        <v>4</v>
      </c>
      <c r="AH58" s="42">
        <f t="shared" si="97"/>
        <v>50.999999999999979</v>
      </c>
      <c r="AI58" s="47" t="str">
        <f t="shared" si="98"/>
        <v>X</v>
      </c>
      <c r="AJ58" s="47" t="str">
        <f t="shared" si="99"/>
        <v/>
      </c>
      <c r="AK58" s="47" t="str">
        <f t="shared" si="100"/>
        <v/>
      </c>
      <c r="AL58" s="47">
        <v>2.37</v>
      </c>
      <c r="AM58" s="47" t="str">
        <f t="shared" si="102"/>
        <v>X</v>
      </c>
      <c r="AN58" s="47">
        <v>2.39</v>
      </c>
      <c r="AO58" s="47" t="str">
        <f t="shared" si="104"/>
        <v>X</v>
      </c>
      <c r="AP58" s="38">
        <f t="shared" si="105"/>
        <v>4</v>
      </c>
      <c r="AQ58" s="39">
        <f t="shared" si="106"/>
        <v>76.000000000000028</v>
      </c>
      <c r="AR58" s="48" t="str">
        <f t="shared" si="107"/>
        <v/>
      </c>
      <c r="AS58" s="48" t="str">
        <f t="shared" si="108"/>
        <v/>
      </c>
      <c r="AT58" s="48" t="str">
        <f t="shared" si="109"/>
        <v/>
      </c>
      <c r="AU58" s="48" t="str">
        <f t="shared" si="110"/>
        <v/>
      </c>
      <c r="AV58" s="48" t="str">
        <f t="shared" si="111"/>
        <v/>
      </c>
      <c r="AW58" s="48" t="str">
        <f t="shared" si="112"/>
        <v/>
      </c>
      <c r="AX58" s="48">
        <v>3.45</v>
      </c>
      <c r="AY58" s="41">
        <f t="shared" si="114"/>
        <v>3</v>
      </c>
      <c r="AZ58" s="42">
        <f t="shared" si="115"/>
        <v>45.000000000000014</v>
      </c>
      <c r="BA58" s="47" t="str">
        <f t="shared" si="116"/>
        <v>X</v>
      </c>
      <c r="BB58" s="47" t="str">
        <f t="shared" si="117"/>
        <v>X</v>
      </c>
      <c r="BC58" s="47" t="str">
        <f t="shared" si="118"/>
        <v/>
      </c>
      <c r="BD58" s="47" t="str">
        <f t="shared" si="119"/>
        <v/>
      </c>
      <c r="BE58" s="47" t="str">
        <f t="shared" si="120"/>
        <v/>
      </c>
      <c r="BF58" s="47">
        <v>3.52</v>
      </c>
      <c r="BG58" s="47" t="str">
        <f t="shared" si="122"/>
        <v>X</v>
      </c>
      <c r="BH58" s="38">
        <f t="shared" si="123"/>
        <v>3</v>
      </c>
      <c r="BI58" s="39">
        <f t="shared" si="124"/>
        <v>52</v>
      </c>
      <c r="BJ58" s="48" t="str">
        <f t="shared" si="125"/>
        <v>X</v>
      </c>
      <c r="BK58" s="48" t="str">
        <f t="shared" si="126"/>
        <v/>
      </c>
      <c r="BL58" s="48" t="str">
        <f t="shared" si="127"/>
        <v/>
      </c>
      <c r="BM58" s="48" t="str">
        <f t="shared" si="128"/>
        <v/>
      </c>
      <c r="BN58" s="48" t="str">
        <f t="shared" si="129"/>
        <v/>
      </c>
      <c r="BO58" s="48">
        <v>2.2999999999999998</v>
      </c>
      <c r="BP58" s="48" t="str">
        <f t="shared" si="131"/>
        <v>X</v>
      </c>
      <c r="BQ58" s="41">
        <f t="shared" si="132"/>
        <v>2</v>
      </c>
      <c r="BR58" s="42">
        <f t="shared" si="133"/>
        <v>29.999999999999982</v>
      </c>
      <c r="BS58" s="47" t="str">
        <f t="shared" si="134"/>
        <v/>
      </c>
      <c r="BT58" s="47" t="str">
        <f t="shared" si="135"/>
        <v/>
      </c>
      <c r="BU58" s="47" t="str">
        <f t="shared" si="136"/>
        <v/>
      </c>
      <c r="BV58" s="47" t="str">
        <f t="shared" si="137"/>
        <v/>
      </c>
      <c r="BW58" s="47">
        <v>2.65</v>
      </c>
      <c r="BX58" s="47" t="str">
        <f t="shared" si="139"/>
        <v>X</v>
      </c>
      <c r="BY58" s="47" t="str">
        <f t="shared" si="140"/>
        <v>X</v>
      </c>
      <c r="BZ58" s="38">
        <f t="shared" si="141"/>
        <v>2</v>
      </c>
      <c r="CA58" s="39">
        <f t="shared" si="142"/>
        <v>64.999999999999986</v>
      </c>
      <c r="CB58" s="48" t="str">
        <f t="shared" si="143"/>
        <v/>
      </c>
      <c r="CC58" s="48" t="str">
        <f t="shared" si="144"/>
        <v/>
      </c>
      <c r="CD58" s="48" t="str">
        <f t="shared" si="145"/>
        <v/>
      </c>
      <c r="CE58" s="48" t="str">
        <f t="shared" si="146"/>
        <v/>
      </c>
      <c r="CF58" s="48" t="str">
        <f t="shared" si="147"/>
        <v/>
      </c>
      <c r="CG58" s="48" t="str">
        <f t="shared" si="148"/>
        <v/>
      </c>
      <c r="CH58" s="48" t="str">
        <f t="shared" si="149"/>
        <v/>
      </c>
      <c r="CI58" s="41">
        <f t="shared" si="150"/>
        <v>0</v>
      </c>
      <c r="CJ58" s="42">
        <f t="shared" si="151"/>
        <v>0</v>
      </c>
      <c r="CK58" s="47" t="str">
        <f t="shared" si="152"/>
        <v/>
      </c>
      <c r="CL58" s="47" t="str">
        <f t="shared" si="153"/>
        <v/>
      </c>
      <c r="CM58" s="47" t="str">
        <f t="shared" si="154"/>
        <v/>
      </c>
      <c r="CN58" s="47" t="str">
        <f t="shared" si="155"/>
        <v/>
      </c>
      <c r="CO58" s="47" t="str">
        <f t="shared" si="156"/>
        <v/>
      </c>
      <c r="CP58" s="47" t="str">
        <f t="shared" si="157"/>
        <v/>
      </c>
      <c r="CQ58" s="47" t="str">
        <f t="shared" si="158"/>
        <v/>
      </c>
      <c r="CR58" s="38">
        <f t="shared" si="159"/>
        <v>0</v>
      </c>
      <c r="CS58" s="39">
        <f t="shared" si="160"/>
        <v>0</v>
      </c>
      <c r="CT58" s="43">
        <f t="shared" si="161"/>
        <v>21</v>
      </c>
      <c r="CU58" s="44">
        <f t="shared" si="162"/>
        <v>385</v>
      </c>
    </row>
    <row r="59" spans="1:99" ht="15.75" customHeight="1">
      <c r="A59" s="2"/>
      <c r="B59" s="62" t="s">
        <v>75</v>
      </c>
      <c r="C59" s="61"/>
      <c r="D59" s="47"/>
      <c r="E59" s="47" t="str">
        <f t="shared" si="21"/>
        <v/>
      </c>
      <c r="F59" s="38">
        <f t="shared" si="69"/>
        <v>0</v>
      </c>
      <c r="G59" s="39">
        <f t="shared" si="70"/>
        <v>0</v>
      </c>
      <c r="H59" s="48" t="str">
        <f t="shared" si="71"/>
        <v/>
      </c>
      <c r="I59" s="48" t="str">
        <f t="shared" si="72"/>
        <v/>
      </c>
      <c r="J59" s="48" t="str">
        <f t="shared" si="73"/>
        <v/>
      </c>
      <c r="K59" s="48" t="str">
        <f t="shared" si="74"/>
        <v/>
      </c>
      <c r="L59" s="48" t="str">
        <f t="shared" si="75"/>
        <v/>
      </c>
      <c r="M59" s="48" t="str">
        <f t="shared" si="76"/>
        <v/>
      </c>
      <c r="N59" s="48" t="str">
        <f t="shared" si="77"/>
        <v/>
      </c>
      <c r="O59" s="41">
        <f t="shared" si="78"/>
        <v>0</v>
      </c>
      <c r="P59" s="42">
        <f t="shared" si="79"/>
        <v>0</v>
      </c>
      <c r="Q59" s="47" t="str">
        <f t="shared" si="80"/>
        <v/>
      </c>
      <c r="R59" s="47" t="str">
        <f t="shared" si="81"/>
        <v/>
      </c>
      <c r="S59" s="47" t="str">
        <f t="shared" si="82"/>
        <v/>
      </c>
      <c r="T59" s="47" t="str">
        <f t="shared" si="83"/>
        <v/>
      </c>
      <c r="U59" s="47" t="str">
        <f t="shared" si="84"/>
        <v/>
      </c>
      <c r="V59" s="47">
        <v>3.61</v>
      </c>
      <c r="W59" s="47" t="str">
        <f t="shared" si="86"/>
        <v>X</v>
      </c>
      <c r="X59" s="38">
        <f t="shared" si="87"/>
        <v>3</v>
      </c>
      <c r="Y59" s="39">
        <f t="shared" si="88"/>
        <v>60.999999999999986</v>
      </c>
      <c r="Z59" s="48" t="str">
        <f t="shared" si="89"/>
        <v>X</v>
      </c>
      <c r="AA59" s="48" t="str">
        <f t="shared" si="90"/>
        <v/>
      </c>
      <c r="AB59" s="48" t="str">
        <f t="shared" si="91"/>
        <v/>
      </c>
      <c r="AC59" s="48" t="str">
        <f t="shared" si="92"/>
        <v/>
      </c>
      <c r="AD59" s="48" t="str">
        <f t="shared" si="93"/>
        <v/>
      </c>
      <c r="AE59" s="48" t="str">
        <f t="shared" si="94"/>
        <v/>
      </c>
      <c r="AF59" s="48" t="str">
        <f t="shared" si="95"/>
        <v/>
      </c>
      <c r="AG59" s="41">
        <f t="shared" si="96"/>
        <v>0</v>
      </c>
      <c r="AH59" s="42">
        <f t="shared" si="97"/>
        <v>0</v>
      </c>
      <c r="AI59" s="47" t="str">
        <f t="shared" si="98"/>
        <v/>
      </c>
      <c r="AJ59" s="47" t="str">
        <f t="shared" si="99"/>
        <v/>
      </c>
      <c r="AK59" s="47" t="str">
        <f t="shared" si="100"/>
        <v/>
      </c>
      <c r="AL59" s="47" t="str">
        <f t="shared" si="101"/>
        <v/>
      </c>
      <c r="AM59" s="47" t="str">
        <f t="shared" si="102"/>
        <v/>
      </c>
      <c r="AN59" s="47" t="str">
        <f t="shared" si="103"/>
        <v/>
      </c>
      <c r="AO59" s="47" t="str">
        <f t="shared" si="104"/>
        <v/>
      </c>
      <c r="AP59" s="38">
        <f t="shared" si="105"/>
        <v>0</v>
      </c>
      <c r="AQ59" s="39">
        <f t="shared" si="106"/>
        <v>0</v>
      </c>
      <c r="AR59" s="48" t="str">
        <f t="shared" si="107"/>
        <v/>
      </c>
      <c r="AS59" s="48" t="str">
        <f t="shared" si="108"/>
        <v/>
      </c>
      <c r="AT59" s="48">
        <v>1.18</v>
      </c>
      <c r="AU59" s="48" t="str">
        <f t="shared" si="110"/>
        <v/>
      </c>
      <c r="AV59" s="48" t="str">
        <f t="shared" si="111"/>
        <v/>
      </c>
      <c r="AW59" s="48">
        <v>3.75</v>
      </c>
      <c r="AX59" s="48" t="str">
        <f t="shared" si="113"/>
        <v>X</v>
      </c>
      <c r="AY59" s="41">
        <f t="shared" si="114"/>
        <v>4</v>
      </c>
      <c r="AZ59" s="42">
        <f t="shared" si="115"/>
        <v>93</v>
      </c>
      <c r="BA59" s="47" t="str">
        <f t="shared" si="116"/>
        <v>X</v>
      </c>
      <c r="BB59" s="47" t="str">
        <f t="shared" si="117"/>
        <v>X</v>
      </c>
      <c r="BC59" s="47" t="str">
        <f t="shared" si="118"/>
        <v/>
      </c>
      <c r="BD59" s="47" t="str">
        <f t="shared" si="119"/>
        <v/>
      </c>
      <c r="BE59" s="47" t="str">
        <f t="shared" si="120"/>
        <v/>
      </c>
      <c r="BF59" s="47" t="str">
        <f t="shared" si="121"/>
        <v/>
      </c>
      <c r="BG59" s="47" t="str">
        <f t="shared" si="122"/>
        <v/>
      </c>
      <c r="BH59" s="38">
        <f t="shared" si="123"/>
        <v>0</v>
      </c>
      <c r="BI59" s="39">
        <f t="shared" si="124"/>
        <v>0</v>
      </c>
      <c r="BJ59" s="48" t="str">
        <f t="shared" si="125"/>
        <v/>
      </c>
      <c r="BK59" s="48">
        <v>2.44</v>
      </c>
      <c r="BL59" s="48" t="str">
        <f t="shared" si="127"/>
        <v>X</v>
      </c>
      <c r="BM59" s="48" t="str">
        <f t="shared" si="128"/>
        <v>X</v>
      </c>
      <c r="BN59" s="48" t="str">
        <f t="shared" si="129"/>
        <v/>
      </c>
      <c r="BO59" s="48" t="str">
        <f t="shared" si="130"/>
        <v/>
      </c>
      <c r="BP59" s="48" t="str">
        <f t="shared" si="131"/>
        <v/>
      </c>
      <c r="BQ59" s="41">
        <f t="shared" si="132"/>
        <v>2</v>
      </c>
      <c r="BR59" s="42">
        <f t="shared" si="133"/>
        <v>43.999999999999993</v>
      </c>
      <c r="BS59" s="47" t="str">
        <f t="shared" si="134"/>
        <v/>
      </c>
      <c r="BT59" s="47" t="str">
        <f t="shared" si="135"/>
        <v/>
      </c>
      <c r="BU59" s="47" t="str">
        <f t="shared" si="136"/>
        <v/>
      </c>
      <c r="BV59" s="47" t="str">
        <f t="shared" si="137"/>
        <v/>
      </c>
      <c r="BW59" s="47" t="str">
        <f t="shared" si="138"/>
        <v/>
      </c>
      <c r="BX59" s="47" t="str">
        <f t="shared" si="139"/>
        <v/>
      </c>
      <c r="BY59" s="47" t="str">
        <f t="shared" si="140"/>
        <v/>
      </c>
      <c r="BZ59" s="38">
        <f t="shared" si="141"/>
        <v>0</v>
      </c>
      <c r="CA59" s="39">
        <f t="shared" si="142"/>
        <v>0</v>
      </c>
      <c r="CB59" s="48" t="str">
        <f t="shared" si="143"/>
        <v/>
      </c>
      <c r="CC59" s="48" t="str">
        <f t="shared" si="144"/>
        <v/>
      </c>
      <c r="CD59" s="48" t="str">
        <f t="shared" si="145"/>
        <v/>
      </c>
      <c r="CE59" s="48" t="str">
        <f t="shared" si="146"/>
        <v/>
      </c>
      <c r="CF59" s="48" t="str">
        <f t="shared" si="147"/>
        <v/>
      </c>
      <c r="CG59" s="48" t="str">
        <f t="shared" si="148"/>
        <v/>
      </c>
      <c r="CH59" s="48" t="str">
        <f t="shared" si="149"/>
        <v/>
      </c>
      <c r="CI59" s="41">
        <f t="shared" si="150"/>
        <v>0</v>
      </c>
      <c r="CJ59" s="42">
        <f t="shared" si="151"/>
        <v>0</v>
      </c>
      <c r="CK59" s="47" t="str">
        <f t="shared" si="152"/>
        <v/>
      </c>
      <c r="CL59" s="47" t="str">
        <f t="shared" si="153"/>
        <v/>
      </c>
      <c r="CM59" s="47" t="str">
        <f t="shared" si="154"/>
        <v/>
      </c>
      <c r="CN59" s="47" t="str">
        <f t="shared" si="155"/>
        <v/>
      </c>
      <c r="CO59" s="47" t="str">
        <f t="shared" si="156"/>
        <v/>
      </c>
      <c r="CP59" s="47" t="str">
        <f t="shared" si="157"/>
        <v/>
      </c>
      <c r="CQ59" s="47" t="str">
        <f t="shared" si="158"/>
        <v/>
      </c>
      <c r="CR59" s="38">
        <f t="shared" si="159"/>
        <v>0</v>
      </c>
      <c r="CS59" s="39">
        <f t="shared" si="160"/>
        <v>0</v>
      </c>
      <c r="CT59" s="43">
        <f t="shared" si="161"/>
        <v>9</v>
      </c>
      <c r="CU59" s="44">
        <f t="shared" si="162"/>
        <v>198</v>
      </c>
    </row>
    <row r="60" spans="1:99" ht="15.75" customHeight="1">
      <c r="A60" s="2"/>
      <c r="B60" s="69" t="s">
        <v>76</v>
      </c>
      <c r="C60" s="68" t="s">
        <v>49</v>
      </c>
      <c r="D60" s="47"/>
      <c r="E60" s="47" t="str">
        <f t="shared" si="21"/>
        <v/>
      </c>
      <c r="F60" s="38">
        <f t="shared" si="69"/>
        <v>0</v>
      </c>
      <c r="G60" s="39">
        <f t="shared" si="70"/>
        <v>0</v>
      </c>
      <c r="H60" s="48" t="str">
        <f t="shared" si="71"/>
        <v/>
      </c>
      <c r="I60" s="48" t="str">
        <f t="shared" si="72"/>
        <v/>
      </c>
      <c r="J60" s="48" t="str">
        <f t="shared" si="73"/>
        <v/>
      </c>
      <c r="K60" s="48" t="str">
        <f t="shared" si="74"/>
        <v/>
      </c>
      <c r="L60" s="48" t="str">
        <f t="shared" si="75"/>
        <v/>
      </c>
      <c r="M60" s="48" t="str">
        <f t="shared" si="76"/>
        <v/>
      </c>
      <c r="N60" s="48">
        <v>4.62</v>
      </c>
      <c r="O60" s="41">
        <f t="shared" si="78"/>
        <v>4</v>
      </c>
      <c r="P60" s="42">
        <f t="shared" si="79"/>
        <v>62.000000000000014</v>
      </c>
      <c r="Q60" s="47" t="str">
        <f t="shared" si="80"/>
        <v>X</v>
      </c>
      <c r="R60" s="47" t="str">
        <f t="shared" si="81"/>
        <v>X</v>
      </c>
      <c r="S60" s="47" t="str">
        <f t="shared" si="82"/>
        <v/>
      </c>
      <c r="T60" s="47" t="str">
        <f t="shared" si="83"/>
        <v/>
      </c>
      <c r="U60" s="47" t="str">
        <f t="shared" si="84"/>
        <v/>
      </c>
      <c r="V60" s="47" t="str">
        <f t="shared" si="85"/>
        <v/>
      </c>
      <c r="W60" s="47">
        <v>5.75</v>
      </c>
      <c r="X60" s="38">
        <f t="shared" si="87"/>
        <v>5</v>
      </c>
      <c r="Y60" s="39">
        <f t="shared" si="88"/>
        <v>75</v>
      </c>
      <c r="Z60" s="48" t="str">
        <f t="shared" si="89"/>
        <v>X</v>
      </c>
      <c r="AA60" s="48" t="str">
        <f t="shared" si="90"/>
        <v>X</v>
      </c>
      <c r="AB60" s="48" t="str">
        <f t="shared" si="91"/>
        <v>X</v>
      </c>
      <c r="AC60" s="48" t="str">
        <f t="shared" si="92"/>
        <v/>
      </c>
      <c r="AD60" s="48" t="str">
        <f t="shared" si="93"/>
        <v/>
      </c>
      <c r="AE60" s="48" t="str">
        <f t="shared" si="94"/>
        <v/>
      </c>
      <c r="AF60" s="48">
        <v>3.73</v>
      </c>
      <c r="AG60" s="41">
        <f t="shared" si="96"/>
        <v>3</v>
      </c>
      <c r="AH60" s="42">
        <f t="shared" si="97"/>
        <v>73</v>
      </c>
      <c r="AI60" s="47" t="str">
        <f t="shared" si="98"/>
        <v>X</v>
      </c>
      <c r="AJ60" s="47" t="str">
        <f t="shared" si="99"/>
        <v>X</v>
      </c>
      <c r="AK60" s="47" t="str">
        <f t="shared" si="100"/>
        <v>X</v>
      </c>
      <c r="AL60" s="47">
        <v>1.1499999999999999</v>
      </c>
      <c r="AM60" s="47" t="str">
        <f t="shared" si="102"/>
        <v/>
      </c>
      <c r="AN60" s="47" t="str">
        <f t="shared" si="103"/>
        <v/>
      </c>
      <c r="AO60" s="47" t="str">
        <f t="shared" si="104"/>
        <v/>
      </c>
      <c r="AP60" s="38">
        <f t="shared" si="105"/>
        <v>1</v>
      </c>
      <c r="AQ60" s="39">
        <f t="shared" si="106"/>
        <v>14.999999999999991</v>
      </c>
      <c r="AR60" s="48" t="str">
        <f t="shared" si="107"/>
        <v/>
      </c>
      <c r="AS60" s="48" t="str">
        <f t="shared" si="108"/>
        <v/>
      </c>
      <c r="AT60" s="48" t="str">
        <f t="shared" si="109"/>
        <v/>
      </c>
      <c r="AU60" s="48" t="str">
        <f t="shared" si="110"/>
        <v/>
      </c>
      <c r="AV60" s="48" t="str">
        <f t="shared" si="111"/>
        <v/>
      </c>
      <c r="AW60" s="48" t="str">
        <f t="shared" si="112"/>
        <v/>
      </c>
      <c r="AX60" s="48" t="str">
        <f t="shared" si="113"/>
        <v/>
      </c>
      <c r="AY60" s="41">
        <f t="shared" si="114"/>
        <v>0</v>
      </c>
      <c r="AZ60" s="42">
        <f t="shared" si="115"/>
        <v>0</v>
      </c>
      <c r="BA60" s="47" t="str">
        <f t="shared" si="116"/>
        <v/>
      </c>
      <c r="BB60" s="47" t="str">
        <f t="shared" si="117"/>
        <v/>
      </c>
      <c r="BC60" s="47" t="str">
        <f t="shared" si="118"/>
        <v/>
      </c>
      <c r="BD60" s="47" t="str">
        <f t="shared" si="119"/>
        <v/>
      </c>
      <c r="BE60" s="47" t="str">
        <f t="shared" si="120"/>
        <v/>
      </c>
      <c r="BF60" s="47" t="str">
        <f t="shared" si="121"/>
        <v/>
      </c>
      <c r="BG60" s="47" t="str">
        <f t="shared" si="122"/>
        <v/>
      </c>
      <c r="BH60" s="38">
        <f t="shared" si="123"/>
        <v>0</v>
      </c>
      <c r="BI60" s="39">
        <f t="shared" si="124"/>
        <v>0</v>
      </c>
      <c r="BJ60" s="48" t="str">
        <f t="shared" si="125"/>
        <v/>
      </c>
      <c r="BK60" s="48" t="str">
        <f t="shared" si="126"/>
        <v/>
      </c>
      <c r="BL60" s="48" t="str">
        <f t="shared" si="127"/>
        <v/>
      </c>
      <c r="BM60" s="48" t="str">
        <f t="shared" si="128"/>
        <v/>
      </c>
      <c r="BN60" s="48" t="str">
        <f t="shared" si="129"/>
        <v/>
      </c>
      <c r="BO60" s="48">
        <v>4.67</v>
      </c>
      <c r="BP60" s="48">
        <v>2.56</v>
      </c>
      <c r="BQ60" s="41">
        <f t="shared" si="132"/>
        <v>6</v>
      </c>
      <c r="BR60" s="42">
        <f t="shared" si="133"/>
        <v>123</v>
      </c>
      <c r="BS60" s="47" t="str">
        <f t="shared" si="134"/>
        <v>X</v>
      </c>
      <c r="BT60" s="47" t="str">
        <f t="shared" si="135"/>
        <v>X</v>
      </c>
      <c r="BU60" s="47" t="str">
        <f t="shared" si="136"/>
        <v/>
      </c>
      <c r="BV60" s="47" t="str">
        <f t="shared" si="137"/>
        <v/>
      </c>
      <c r="BW60" s="47" t="str">
        <f t="shared" si="138"/>
        <v/>
      </c>
      <c r="BX60" s="47">
        <v>3.65</v>
      </c>
      <c r="BY60" s="47" t="str">
        <f t="shared" si="140"/>
        <v>X</v>
      </c>
      <c r="BZ60" s="38">
        <f t="shared" si="141"/>
        <v>3</v>
      </c>
      <c r="CA60" s="39">
        <f t="shared" si="142"/>
        <v>64.999999999999986</v>
      </c>
      <c r="CB60" s="48" t="str">
        <f t="shared" si="143"/>
        <v>X</v>
      </c>
      <c r="CC60" s="48" t="str">
        <f t="shared" si="144"/>
        <v/>
      </c>
      <c r="CD60" s="48" t="str">
        <f t="shared" si="145"/>
        <v/>
      </c>
      <c r="CE60" s="48" t="str">
        <f t="shared" si="146"/>
        <v/>
      </c>
      <c r="CF60" s="48" t="str">
        <f t="shared" si="147"/>
        <v/>
      </c>
      <c r="CG60" s="48" t="str">
        <f t="shared" si="148"/>
        <v/>
      </c>
      <c r="CH60" s="48" t="str">
        <f t="shared" si="149"/>
        <v/>
      </c>
      <c r="CI60" s="41">
        <f t="shared" si="150"/>
        <v>0</v>
      </c>
      <c r="CJ60" s="42">
        <f t="shared" si="151"/>
        <v>0</v>
      </c>
      <c r="CK60" s="47" t="str">
        <f t="shared" si="152"/>
        <v/>
      </c>
      <c r="CL60" s="47" t="str">
        <f t="shared" si="153"/>
        <v/>
      </c>
      <c r="CM60" s="47" t="str">
        <f t="shared" si="154"/>
        <v/>
      </c>
      <c r="CN60" s="47" t="str">
        <f t="shared" si="155"/>
        <v/>
      </c>
      <c r="CO60" s="47" t="str">
        <f t="shared" si="156"/>
        <v/>
      </c>
      <c r="CP60" s="47" t="str">
        <f t="shared" si="157"/>
        <v/>
      </c>
      <c r="CQ60" s="47" t="str">
        <f t="shared" si="158"/>
        <v/>
      </c>
      <c r="CR60" s="38">
        <f t="shared" si="159"/>
        <v>0</v>
      </c>
      <c r="CS60" s="39">
        <f t="shared" si="160"/>
        <v>0</v>
      </c>
      <c r="CT60" s="43">
        <f t="shared" si="161"/>
        <v>22</v>
      </c>
      <c r="CU60" s="44">
        <f t="shared" si="162"/>
        <v>413</v>
      </c>
    </row>
    <row r="61" spans="1:99" ht="15.75" customHeight="1">
      <c r="A61" s="2"/>
      <c r="B61" s="63"/>
      <c r="C61" s="64"/>
      <c r="D61" s="47"/>
      <c r="E61" s="47" t="str">
        <f t="shared" si="21"/>
        <v/>
      </c>
      <c r="F61" s="38">
        <f t="shared" si="69"/>
        <v>0</v>
      </c>
      <c r="G61" s="39">
        <f t="shared" si="70"/>
        <v>0</v>
      </c>
      <c r="H61" s="48" t="str">
        <f t="shared" si="71"/>
        <v/>
      </c>
      <c r="I61" s="48" t="str">
        <f t="shared" si="72"/>
        <v/>
      </c>
      <c r="J61" s="48" t="str">
        <f t="shared" si="73"/>
        <v/>
      </c>
      <c r="K61" s="48" t="str">
        <f t="shared" si="74"/>
        <v/>
      </c>
      <c r="L61" s="48" t="str">
        <f t="shared" si="75"/>
        <v/>
      </c>
      <c r="M61" s="48" t="str">
        <f t="shared" si="76"/>
        <v/>
      </c>
      <c r="N61" s="48" t="str">
        <f t="shared" si="77"/>
        <v/>
      </c>
      <c r="O61" s="41">
        <f t="shared" si="78"/>
        <v>0</v>
      </c>
      <c r="P61" s="42">
        <f t="shared" si="79"/>
        <v>0</v>
      </c>
      <c r="Q61" s="47" t="str">
        <f t="shared" si="80"/>
        <v/>
      </c>
      <c r="R61" s="47" t="str">
        <f t="shared" si="81"/>
        <v/>
      </c>
      <c r="S61" s="47" t="str">
        <f t="shared" si="82"/>
        <v/>
      </c>
      <c r="T61" s="47" t="str">
        <f t="shared" si="83"/>
        <v/>
      </c>
      <c r="U61" s="47" t="str">
        <f t="shared" si="84"/>
        <v/>
      </c>
      <c r="V61" s="47" t="str">
        <f t="shared" si="85"/>
        <v/>
      </c>
      <c r="W61" s="47" t="str">
        <f t="shared" si="86"/>
        <v/>
      </c>
      <c r="X61" s="38">
        <f t="shared" si="87"/>
        <v>0</v>
      </c>
      <c r="Y61" s="39">
        <f t="shared" si="88"/>
        <v>0</v>
      </c>
      <c r="Z61" s="48" t="str">
        <f t="shared" si="89"/>
        <v/>
      </c>
      <c r="AA61" s="48" t="str">
        <f t="shared" si="90"/>
        <v/>
      </c>
      <c r="AB61" s="48" t="str">
        <f t="shared" si="91"/>
        <v/>
      </c>
      <c r="AC61" s="48" t="str">
        <f t="shared" si="92"/>
        <v/>
      </c>
      <c r="AD61" s="48" t="str">
        <f t="shared" si="93"/>
        <v/>
      </c>
      <c r="AE61" s="48" t="str">
        <f t="shared" si="94"/>
        <v/>
      </c>
      <c r="AF61" s="48" t="str">
        <f t="shared" si="95"/>
        <v/>
      </c>
      <c r="AG61" s="41">
        <f t="shared" si="96"/>
        <v>0</v>
      </c>
      <c r="AH61" s="42">
        <f t="shared" si="97"/>
        <v>0</v>
      </c>
      <c r="AI61" s="47" t="str">
        <f t="shared" si="98"/>
        <v/>
      </c>
      <c r="AJ61" s="47" t="str">
        <f t="shared" si="99"/>
        <v/>
      </c>
      <c r="AK61" s="47" t="str">
        <f t="shared" si="100"/>
        <v/>
      </c>
      <c r="AL61" s="47" t="str">
        <f t="shared" si="101"/>
        <v/>
      </c>
      <c r="AM61" s="47" t="str">
        <f t="shared" si="102"/>
        <v/>
      </c>
      <c r="AN61" s="47" t="str">
        <f t="shared" si="103"/>
        <v/>
      </c>
      <c r="AO61" s="47" t="str">
        <f t="shared" si="104"/>
        <v/>
      </c>
      <c r="AP61" s="38">
        <f t="shared" si="105"/>
        <v>0</v>
      </c>
      <c r="AQ61" s="39">
        <f t="shared" si="106"/>
        <v>0</v>
      </c>
      <c r="AR61" s="48" t="str">
        <f t="shared" si="107"/>
        <v/>
      </c>
      <c r="AS61" s="48" t="str">
        <f t="shared" si="108"/>
        <v/>
      </c>
      <c r="AT61" s="48" t="str">
        <f t="shared" si="109"/>
        <v/>
      </c>
      <c r="AU61" s="48" t="str">
        <f t="shared" si="110"/>
        <v/>
      </c>
      <c r="AV61" s="48" t="str">
        <f t="shared" si="111"/>
        <v/>
      </c>
      <c r="AW61" s="48" t="str">
        <f t="shared" si="112"/>
        <v/>
      </c>
      <c r="AX61" s="48" t="str">
        <f t="shared" si="113"/>
        <v/>
      </c>
      <c r="AY61" s="41">
        <f t="shared" si="114"/>
        <v>0</v>
      </c>
      <c r="AZ61" s="42">
        <f t="shared" si="115"/>
        <v>0</v>
      </c>
      <c r="BA61" s="47" t="str">
        <f t="shared" si="116"/>
        <v/>
      </c>
      <c r="BB61" s="47" t="str">
        <f t="shared" si="117"/>
        <v/>
      </c>
      <c r="BC61" s="47" t="str">
        <f t="shared" si="118"/>
        <v/>
      </c>
      <c r="BD61" s="47" t="str">
        <f t="shared" si="119"/>
        <v/>
      </c>
      <c r="BE61" s="47" t="str">
        <f t="shared" si="120"/>
        <v/>
      </c>
      <c r="BF61" s="47" t="str">
        <f t="shared" si="121"/>
        <v/>
      </c>
      <c r="BG61" s="47" t="str">
        <f t="shared" si="122"/>
        <v/>
      </c>
      <c r="BH61" s="38">
        <f t="shared" si="123"/>
        <v>0</v>
      </c>
      <c r="BI61" s="39">
        <f t="shared" si="124"/>
        <v>0</v>
      </c>
      <c r="BJ61" s="48" t="str">
        <f t="shared" si="125"/>
        <v/>
      </c>
      <c r="BK61" s="48" t="str">
        <f t="shared" si="126"/>
        <v/>
      </c>
      <c r="BL61" s="48" t="str">
        <f t="shared" si="127"/>
        <v/>
      </c>
      <c r="BM61" s="48" t="str">
        <f t="shared" si="128"/>
        <v/>
      </c>
      <c r="BN61" s="48" t="str">
        <f t="shared" si="129"/>
        <v/>
      </c>
      <c r="BO61" s="48" t="str">
        <f t="shared" si="130"/>
        <v/>
      </c>
      <c r="BP61" s="48" t="str">
        <f t="shared" si="131"/>
        <v/>
      </c>
      <c r="BQ61" s="41">
        <f t="shared" si="132"/>
        <v>0</v>
      </c>
      <c r="BR61" s="42">
        <f t="shared" si="133"/>
        <v>0</v>
      </c>
      <c r="BS61" s="47" t="str">
        <f t="shared" si="134"/>
        <v/>
      </c>
      <c r="BT61" s="47" t="str">
        <f t="shared" si="135"/>
        <v/>
      </c>
      <c r="BU61" s="47" t="str">
        <f t="shared" si="136"/>
        <v/>
      </c>
      <c r="BV61" s="47" t="str">
        <f t="shared" si="137"/>
        <v/>
      </c>
      <c r="BW61" s="47" t="str">
        <f t="shared" si="138"/>
        <v/>
      </c>
      <c r="BX61" s="47" t="str">
        <f t="shared" si="139"/>
        <v/>
      </c>
      <c r="BY61" s="47" t="str">
        <f t="shared" si="140"/>
        <v/>
      </c>
      <c r="BZ61" s="38">
        <f t="shared" si="141"/>
        <v>0</v>
      </c>
      <c r="CA61" s="39">
        <f t="shared" si="142"/>
        <v>0</v>
      </c>
      <c r="CB61" s="48" t="str">
        <f t="shared" si="143"/>
        <v/>
      </c>
      <c r="CC61" s="48" t="str">
        <f t="shared" si="144"/>
        <v/>
      </c>
      <c r="CD61" s="48" t="str">
        <f t="shared" si="145"/>
        <v/>
      </c>
      <c r="CE61" s="48" t="str">
        <f t="shared" si="146"/>
        <v/>
      </c>
      <c r="CF61" s="48" t="str">
        <f t="shared" si="147"/>
        <v/>
      </c>
      <c r="CG61" s="48" t="str">
        <f t="shared" si="148"/>
        <v/>
      </c>
      <c r="CH61" s="48" t="str">
        <f t="shared" si="149"/>
        <v/>
      </c>
      <c r="CI61" s="41">
        <f t="shared" si="150"/>
        <v>0</v>
      </c>
      <c r="CJ61" s="42">
        <f t="shared" si="151"/>
        <v>0</v>
      </c>
      <c r="CK61" s="47" t="str">
        <f t="shared" si="152"/>
        <v/>
      </c>
      <c r="CL61" s="47" t="str">
        <f t="shared" si="153"/>
        <v/>
      </c>
      <c r="CM61" s="47" t="str">
        <f t="shared" si="154"/>
        <v/>
      </c>
      <c r="CN61" s="47" t="str">
        <f t="shared" si="155"/>
        <v/>
      </c>
      <c r="CO61" s="47" t="str">
        <f t="shared" si="156"/>
        <v/>
      </c>
      <c r="CP61" s="47" t="str">
        <f t="shared" si="157"/>
        <v/>
      </c>
      <c r="CQ61" s="47" t="str">
        <f t="shared" si="158"/>
        <v/>
      </c>
      <c r="CR61" s="38">
        <f t="shared" si="159"/>
        <v>0</v>
      </c>
      <c r="CS61" s="39">
        <f t="shared" si="160"/>
        <v>0</v>
      </c>
      <c r="CT61" s="43">
        <f t="shared" si="161"/>
        <v>0</v>
      </c>
      <c r="CU61" s="44">
        <f t="shared" si="162"/>
        <v>0</v>
      </c>
    </row>
    <row r="62" spans="1:99" ht="15.75" customHeight="1">
      <c r="A62" s="2"/>
      <c r="B62" s="4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</row>
    <row r="63" spans="1:99" ht="15.75" customHeight="1">
      <c r="A63" s="2"/>
      <c r="B63" s="4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</row>
    <row r="64" spans="1:99" ht="15.75" customHeight="1">
      <c r="A64" s="2"/>
      <c r="B64" s="4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</row>
    <row r="65" spans="1:99" ht="15.75" customHeight="1">
      <c r="A65" s="2"/>
      <c r="B65" s="4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</row>
    <row r="66" spans="1:99" ht="18.75" customHeight="1">
      <c r="A66" s="2"/>
      <c r="B66" s="4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</row>
    <row r="67" spans="1:99" ht="18.75" customHeight="1">
      <c r="A67" s="2"/>
      <c r="B67" s="4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</row>
    <row r="68" spans="1:99" ht="18.75" customHeight="1">
      <c r="A68" s="2"/>
      <c r="B68" s="4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</row>
    <row r="69" spans="1:99" ht="18.75" customHeight="1">
      <c r="A69" s="2"/>
      <c r="B69" s="4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</row>
    <row r="70" spans="1:99" ht="18.75" customHeight="1">
      <c r="A70" s="2"/>
      <c r="B70" s="4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</row>
  </sheetData>
  <mergeCells count="12">
    <mergeCell ref="AG2:AH2"/>
    <mergeCell ref="F2:G2"/>
    <mergeCell ref="O2:P2"/>
    <mergeCell ref="X2:Y2"/>
    <mergeCell ref="AP2:AQ2"/>
    <mergeCell ref="CR2:CS2"/>
    <mergeCell ref="CT2:CU2"/>
    <mergeCell ref="AY2:AZ2"/>
    <mergeCell ref="BH2:BI2"/>
    <mergeCell ref="BQ2:BR2"/>
    <mergeCell ref="BZ2:CA2"/>
    <mergeCell ref="CI2:C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8"/>
  <sheetViews>
    <sheetView tabSelected="1" topLeftCell="A13" workbookViewId="0">
      <pane xSplit="2" topLeftCell="BA1" activePane="topRight" state="frozen"/>
      <selection pane="topRight" activeCell="CC28" sqref="CC28"/>
    </sheetView>
  </sheetViews>
  <sheetFormatPr defaultColWidth="15.15625" defaultRowHeight="15" customHeight="1"/>
  <cols>
    <col min="1" max="1" width="5" style="73" customWidth="1"/>
    <col min="2" max="2" width="17" style="73" customWidth="1"/>
    <col min="3" max="97" width="5" style="73" customWidth="1"/>
    <col min="98" max="99" width="6.68359375" style="73" customWidth="1"/>
    <col min="100" max="16384" width="15.15625" style="73"/>
  </cols>
  <sheetData>
    <row r="1" spans="1:99" ht="19.5" customHeight="1" thickBot="1">
      <c r="A1" s="70"/>
      <c r="B1" s="71"/>
      <c r="C1" s="72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</row>
    <row r="2" spans="1:99" ht="15.75" customHeight="1" thickBot="1">
      <c r="A2" s="74"/>
      <c r="B2" s="75"/>
      <c r="C2" s="76" t="s">
        <v>7</v>
      </c>
      <c r="D2" s="77">
        <v>42840</v>
      </c>
      <c r="E2" s="78">
        <v>42841</v>
      </c>
      <c r="F2" s="147" t="s">
        <v>12</v>
      </c>
      <c r="G2" s="148"/>
      <c r="H2" s="79">
        <f>E2+1</f>
        <v>42842</v>
      </c>
      <c r="I2" s="80">
        <f t="shared" ref="I2:N2" si="0">H2+1</f>
        <v>42843</v>
      </c>
      <c r="J2" s="80">
        <f t="shared" si="0"/>
        <v>42844</v>
      </c>
      <c r="K2" s="80">
        <f t="shared" si="0"/>
        <v>42845</v>
      </c>
      <c r="L2" s="80">
        <f t="shared" si="0"/>
        <v>42846</v>
      </c>
      <c r="M2" s="80">
        <f t="shared" si="0"/>
        <v>42847</v>
      </c>
      <c r="N2" s="81">
        <f t="shared" si="0"/>
        <v>42848</v>
      </c>
      <c r="O2" s="149" t="s">
        <v>12</v>
      </c>
      <c r="P2" s="148"/>
      <c r="Q2" s="82">
        <f>N2+1</f>
        <v>42849</v>
      </c>
      <c r="R2" s="77">
        <f t="shared" ref="R2:W2" si="1">Q2+1</f>
        <v>42850</v>
      </c>
      <c r="S2" s="77">
        <f t="shared" si="1"/>
        <v>42851</v>
      </c>
      <c r="T2" s="77">
        <f t="shared" si="1"/>
        <v>42852</v>
      </c>
      <c r="U2" s="77">
        <f t="shared" si="1"/>
        <v>42853</v>
      </c>
      <c r="V2" s="77">
        <f t="shared" si="1"/>
        <v>42854</v>
      </c>
      <c r="W2" s="78">
        <f t="shared" si="1"/>
        <v>42855</v>
      </c>
      <c r="X2" s="147" t="s">
        <v>12</v>
      </c>
      <c r="Y2" s="148"/>
      <c r="Z2" s="79">
        <f>W2+1</f>
        <v>42856</v>
      </c>
      <c r="AA2" s="80">
        <f t="shared" ref="AA2:AF2" si="2">Z2+1</f>
        <v>42857</v>
      </c>
      <c r="AB2" s="80">
        <f t="shared" si="2"/>
        <v>42858</v>
      </c>
      <c r="AC2" s="80">
        <f t="shared" si="2"/>
        <v>42859</v>
      </c>
      <c r="AD2" s="80">
        <f t="shared" si="2"/>
        <v>42860</v>
      </c>
      <c r="AE2" s="80">
        <f t="shared" si="2"/>
        <v>42861</v>
      </c>
      <c r="AF2" s="81">
        <f t="shared" si="2"/>
        <v>42862</v>
      </c>
      <c r="AG2" s="149" t="s">
        <v>12</v>
      </c>
      <c r="AH2" s="148"/>
      <c r="AI2" s="82">
        <f>AF2+1</f>
        <v>42863</v>
      </c>
      <c r="AJ2" s="77">
        <f t="shared" ref="AJ2:AO2" si="3">AI2+1</f>
        <v>42864</v>
      </c>
      <c r="AK2" s="77">
        <f t="shared" si="3"/>
        <v>42865</v>
      </c>
      <c r="AL2" s="77">
        <f t="shared" si="3"/>
        <v>42866</v>
      </c>
      <c r="AM2" s="77">
        <f t="shared" si="3"/>
        <v>42867</v>
      </c>
      <c r="AN2" s="77">
        <f t="shared" si="3"/>
        <v>42868</v>
      </c>
      <c r="AO2" s="78">
        <f t="shared" si="3"/>
        <v>42869</v>
      </c>
      <c r="AP2" s="147" t="s">
        <v>12</v>
      </c>
      <c r="AQ2" s="148"/>
      <c r="AR2" s="79">
        <f>AO2+1</f>
        <v>42870</v>
      </c>
      <c r="AS2" s="80">
        <f t="shared" ref="AS2:AX2" si="4">AR2+1</f>
        <v>42871</v>
      </c>
      <c r="AT2" s="80">
        <f t="shared" si="4"/>
        <v>42872</v>
      </c>
      <c r="AU2" s="80">
        <f t="shared" si="4"/>
        <v>42873</v>
      </c>
      <c r="AV2" s="80">
        <f t="shared" si="4"/>
        <v>42874</v>
      </c>
      <c r="AW2" s="80">
        <f t="shared" si="4"/>
        <v>42875</v>
      </c>
      <c r="AX2" s="81">
        <f t="shared" si="4"/>
        <v>42876</v>
      </c>
      <c r="AY2" s="149" t="s">
        <v>12</v>
      </c>
      <c r="AZ2" s="148"/>
      <c r="BA2" s="82">
        <f>AX2+1</f>
        <v>42877</v>
      </c>
      <c r="BB2" s="77">
        <f t="shared" ref="BB2:BG2" si="5">BA2+1</f>
        <v>42878</v>
      </c>
      <c r="BC2" s="77">
        <f t="shared" si="5"/>
        <v>42879</v>
      </c>
      <c r="BD2" s="77">
        <f t="shared" si="5"/>
        <v>42880</v>
      </c>
      <c r="BE2" s="77">
        <f t="shared" si="5"/>
        <v>42881</v>
      </c>
      <c r="BF2" s="77">
        <f t="shared" si="5"/>
        <v>42882</v>
      </c>
      <c r="BG2" s="78">
        <f t="shared" si="5"/>
        <v>42883</v>
      </c>
      <c r="BH2" s="147" t="s">
        <v>12</v>
      </c>
      <c r="BI2" s="148"/>
      <c r="BJ2" s="79">
        <f>BG2+1</f>
        <v>42884</v>
      </c>
      <c r="BK2" s="80">
        <f t="shared" ref="BK2:BP2" si="6">BJ2+1</f>
        <v>42885</v>
      </c>
      <c r="BL2" s="80">
        <f t="shared" si="6"/>
        <v>42886</v>
      </c>
      <c r="BM2" s="80">
        <f t="shared" si="6"/>
        <v>42887</v>
      </c>
      <c r="BN2" s="80">
        <f t="shared" si="6"/>
        <v>42888</v>
      </c>
      <c r="BO2" s="80">
        <f t="shared" si="6"/>
        <v>42889</v>
      </c>
      <c r="BP2" s="81">
        <f t="shared" si="6"/>
        <v>42890</v>
      </c>
      <c r="BQ2" s="149" t="s">
        <v>12</v>
      </c>
      <c r="BR2" s="148"/>
      <c r="BS2" s="82">
        <f>BP2+1</f>
        <v>42891</v>
      </c>
      <c r="BT2" s="77">
        <f t="shared" ref="BT2:BY2" si="7">BS2+1</f>
        <v>42892</v>
      </c>
      <c r="BU2" s="77">
        <f t="shared" si="7"/>
        <v>42893</v>
      </c>
      <c r="BV2" s="77">
        <f t="shared" si="7"/>
        <v>42894</v>
      </c>
      <c r="BW2" s="77">
        <f t="shared" si="7"/>
        <v>42895</v>
      </c>
      <c r="BX2" s="77">
        <f t="shared" si="7"/>
        <v>42896</v>
      </c>
      <c r="BY2" s="78">
        <f t="shared" si="7"/>
        <v>42897</v>
      </c>
      <c r="BZ2" s="147" t="s">
        <v>12</v>
      </c>
      <c r="CA2" s="148"/>
      <c r="CB2" s="79">
        <f>BY2+1</f>
        <v>42898</v>
      </c>
      <c r="CC2" s="80">
        <f t="shared" ref="CC2:CH2" si="8">CB2+1</f>
        <v>42899</v>
      </c>
      <c r="CD2" s="80">
        <f t="shared" si="8"/>
        <v>42900</v>
      </c>
      <c r="CE2" s="80">
        <f t="shared" si="8"/>
        <v>42901</v>
      </c>
      <c r="CF2" s="80">
        <f t="shared" si="8"/>
        <v>42902</v>
      </c>
      <c r="CG2" s="80">
        <f t="shared" si="8"/>
        <v>42903</v>
      </c>
      <c r="CH2" s="81">
        <f t="shared" si="8"/>
        <v>42904</v>
      </c>
      <c r="CI2" s="149" t="s">
        <v>12</v>
      </c>
      <c r="CJ2" s="148"/>
      <c r="CK2" s="82">
        <f>CH2+1</f>
        <v>42905</v>
      </c>
      <c r="CL2" s="77">
        <f t="shared" ref="CL2:CQ2" si="9">CK2+1</f>
        <v>42906</v>
      </c>
      <c r="CM2" s="77">
        <f t="shared" si="9"/>
        <v>42907</v>
      </c>
      <c r="CN2" s="77">
        <f t="shared" si="9"/>
        <v>42908</v>
      </c>
      <c r="CO2" s="77">
        <f t="shared" si="9"/>
        <v>42909</v>
      </c>
      <c r="CP2" s="77">
        <f t="shared" si="9"/>
        <v>42910</v>
      </c>
      <c r="CQ2" s="78">
        <f t="shared" si="9"/>
        <v>42911</v>
      </c>
      <c r="CR2" s="147" t="s">
        <v>12</v>
      </c>
      <c r="CS2" s="148"/>
      <c r="CT2" s="145" t="s">
        <v>19</v>
      </c>
      <c r="CU2" s="146"/>
    </row>
    <row r="3" spans="1:99" ht="15.75" customHeight="1">
      <c r="A3" s="83"/>
      <c r="B3" s="84"/>
      <c r="C3" s="85" t="s">
        <v>20</v>
      </c>
      <c r="D3" s="86">
        <f t="shared" ref="D3:E3" si="10">D2</f>
        <v>42840</v>
      </c>
      <c r="E3" s="87">
        <f t="shared" si="10"/>
        <v>42841</v>
      </c>
      <c r="F3" s="88" t="s">
        <v>21</v>
      </c>
      <c r="G3" s="89" t="s">
        <v>22</v>
      </c>
      <c r="H3" s="90">
        <f t="shared" ref="H3:N3" si="11">H2</f>
        <v>42842</v>
      </c>
      <c r="I3" s="91">
        <f t="shared" si="11"/>
        <v>42843</v>
      </c>
      <c r="J3" s="91">
        <f t="shared" si="11"/>
        <v>42844</v>
      </c>
      <c r="K3" s="91">
        <f t="shared" si="11"/>
        <v>42845</v>
      </c>
      <c r="L3" s="91">
        <f t="shared" si="11"/>
        <v>42846</v>
      </c>
      <c r="M3" s="91">
        <f t="shared" si="11"/>
        <v>42847</v>
      </c>
      <c r="N3" s="92">
        <f t="shared" si="11"/>
        <v>42848</v>
      </c>
      <c r="O3" s="93" t="s">
        <v>21</v>
      </c>
      <c r="P3" s="94" t="s">
        <v>22</v>
      </c>
      <c r="Q3" s="95">
        <f t="shared" ref="Q3:W3" si="12">Q2</f>
        <v>42849</v>
      </c>
      <c r="R3" s="86">
        <f t="shared" si="12"/>
        <v>42850</v>
      </c>
      <c r="S3" s="86">
        <f t="shared" si="12"/>
        <v>42851</v>
      </c>
      <c r="T3" s="86">
        <f t="shared" si="12"/>
        <v>42852</v>
      </c>
      <c r="U3" s="86">
        <f t="shared" si="12"/>
        <v>42853</v>
      </c>
      <c r="V3" s="86">
        <f t="shared" si="12"/>
        <v>42854</v>
      </c>
      <c r="W3" s="87">
        <f t="shared" si="12"/>
        <v>42855</v>
      </c>
      <c r="X3" s="88" t="s">
        <v>21</v>
      </c>
      <c r="Y3" s="89" t="s">
        <v>22</v>
      </c>
      <c r="Z3" s="90">
        <f t="shared" ref="Z3:AF3" si="13">Z2</f>
        <v>42856</v>
      </c>
      <c r="AA3" s="91">
        <f t="shared" si="13"/>
        <v>42857</v>
      </c>
      <c r="AB3" s="91">
        <f t="shared" si="13"/>
        <v>42858</v>
      </c>
      <c r="AC3" s="91">
        <f t="shared" si="13"/>
        <v>42859</v>
      </c>
      <c r="AD3" s="91">
        <f t="shared" si="13"/>
        <v>42860</v>
      </c>
      <c r="AE3" s="91">
        <f t="shared" si="13"/>
        <v>42861</v>
      </c>
      <c r="AF3" s="92">
        <f t="shared" si="13"/>
        <v>42862</v>
      </c>
      <c r="AG3" s="93" t="s">
        <v>21</v>
      </c>
      <c r="AH3" s="94" t="s">
        <v>22</v>
      </c>
      <c r="AI3" s="95">
        <f t="shared" ref="AI3:AO3" si="14">AI2</f>
        <v>42863</v>
      </c>
      <c r="AJ3" s="86">
        <f t="shared" si="14"/>
        <v>42864</v>
      </c>
      <c r="AK3" s="86">
        <f t="shared" si="14"/>
        <v>42865</v>
      </c>
      <c r="AL3" s="86">
        <f t="shared" si="14"/>
        <v>42866</v>
      </c>
      <c r="AM3" s="86">
        <f t="shared" si="14"/>
        <v>42867</v>
      </c>
      <c r="AN3" s="86">
        <f t="shared" si="14"/>
        <v>42868</v>
      </c>
      <c r="AO3" s="87">
        <f t="shared" si="14"/>
        <v>42869</v>
      </c>
      <c r="AP3" s="88" t="s">
        <v>21</v>
      </c>
      <c r="AQ3" s="89" t="s">
        <v>22</v>
      </c>
      <c r="AR3" s="90">
        <f t="shared" ref="AR3:AX3" si="15">AR2</f>
        <v>42870</v>
      </c>
      <c r="AS3" s="91">
        <f t="shared" si="15"/>
        <v>42871</v>
      </c>
      <c r="AT3" s="91">
        <f t="shared" si="15"/>
        <v>42872</v>
      </c>
      <c r="AU3" s="91">
        <f t="shared" si="15"/>
        <v>42873</v>
      </c>
      <c r="AV3" s="91">
        <f t="shared" si="15"/>
        <v>42874</v>
      </c>
      <c r="AW3" s="91">
        <f t="shared" si="15"/>
        <v>42875</v>
      </c>
      <c r="AX3" s="92">
        <f t="shared" si="15"/>
        <v>42876</v>
      </c>
      <c r="AY3" s="93" t="s">
        <v>21</v>
      </c>
      <c r="AZ3" s="94" t="s">
        <v>22</v>
      </c>
      <c r="BA3" s="95">
        <f t="shared" ref="BA3:BG3" si="16">BA2</f>
        <v>42877</v>
      </c>
      <c r="BB3" s="86">
        <f t="shared" si="16"/>
        <v>42878</v>
      </c>
      <c r="BC3" s="86">
        <f t="shared" si="16"/>
        <v>42879</v>
      </c>
      <c r="BD3" s="86">
        <f t="shared" si="16"/>
        <v>42880</v>
      </c>
      <c r="BE3" s="86">
        <f t="shared" si="16"/>
        <v>42881</v>
      </c>
      <c r="BF3" s="86">
        <f t="shared" si="16"/>
        <v>42882</v>
      </c>
      <c r="BG3" s="87">
        <f t="shared" si="16"/>
        <v>42883</v>
      </c>
      <c r="BH3" s="88" t="s">
        <v>21</v>
      </c>
      <c r="BI3" s="89" t="s">
        <v>22</v>
      </c>
      <c r="BJ3" s="90">
        <f t="shared" ref="BJ3:BP3" si="17">BJ2</f>
        <v>42884</v>
      </c>
      <c r="BK3" s="91">
        <f t="shared" si="17"/>
        <v>42885</v>
      </c>
      <c r="BL3" s="91">
        <f t="shared" si="17"/>
        <v>42886</v>
      </c>
      <c r="BM3" s="91">
        <f t="shared" si="17"/>
        <v>42887</v>
      </c>
      <c r="BN3" s="91">
        <f t="shared" si="17"/>
        <v>42888</v>
      </c>
      <c r="BO3" s="91">
        <f t="shared" si="17"/>
        <v>42889</v>
      </c>
      <c r="BP3" s="92">
        <f t="shared" si="17"/>
        <v>42890</v>
      </c>
      <c r="BQ3" s="93" t="s">
        <v>21</v>
      </c>
      <c r="BR3" s="94" t="s">
        <v>22</v>
      </c>
      <c r="BS3" s="95">
        <f t="shared" ref="BS3:BY3" si="18">BS2</f>
        <v>42891</v>
      </c>
      <c r="BT3" s="86">
        <f t="shared" si="18"/>
        <v>42892</v>
      </c>
      <c r="BU3" s="86">
        <f t="shared" si="18"/>
        <v>42893</v>
      </c>
      <c r="BV3" s="86">
        <f t="shared" si="18"/>
        <v>42894</v>
      </c>
      <c r="BW3" s="86">
        <f t="shared" si="18"/>
        <v>42895</v>
      </c>
      <c r="BX3" s="86">
        <f t="shared" si="18"/>
        <v>42896</v>
      </c>
      <c r="BY3" s="87">
        <f t="shared" si="18"/>
        <v>42897</v>
      </c>
      <c r="BZ3" s="88" t="s">
        <v>21</v>
      </c>
      <c r="CA3" s="89" t="s">
        <v>22</v>
      </c>
      <c r="CB3" s="90">
        <f t="shared" ref="CB3:CH3" si="19">CB2</f>
        <v>42898</v>
      </c>
      <c r="CC3" s="91">
        <f t="shared" si="19"/>
        <v>42899</v>
      </c>
      <c r="CD3" s="91">
        <f t="shared" si="19"/>
        <v>42900</v>
      </c>
      <c r="CE3" s="91">
        <f t="shared" si="19"/>
        <v>42901</v>
      </c>
      <c r="CF3" s="91">
        <f t="shared" si="19"/>
        <v>42902</v>
      </c>
      <c r="CG3" s="91">
        <f t="shared" si="19"/>
        <v>42903</v>
      </c>
      <c r="CH3" s="92">
        <f t="shared" si="19"/>
        <v>42904</v>
      </c>
      <c r="CI3" s="93" t="s">
        <v>21</v>
      </c>
      <c r="CJ3" s="94" t="s">
        <v>22</v>
      </c>
      <c r="CK3" s="95">
        <f t="shared" ref="CK3:CQ3" si="20">CK2</f>
        <v>42905</v>
      </c>
      <c r="CL3" s="86">
        <f t="shared" si="20"/>
        <v>42906</v>
      </c>
      <c r="CM3" s="86">
        <f t="shared" si="20"/>
        <v>42907</v>
      </c>
      <c r="CN3" s="86">
        <f t="shared" si="20"/>
        <v>42908</v>
      </c>
      <c r="CO3" s="86">
        <f t="shared" si="20"/>
        <v>42909</v>
      </c>
      <c r="CP3" s="86">
        <f t="shared" si="20"/>
        <v>42910</v>
      </c>
      <c r="CQ3" s="87">
        <f t="shared" si="20"/>
        <v>42911</v>
      </c>
      <c r="CR3" s="88" t="s">
        <v>21</v>
      </c>
      <c r="CS3" s="89" t="s">
        <v>22</v>
      </c>
      <c r="CT3" s="96" t="s">
        <v>23</v>
      </c>
      <c r="CU3" s="97" t="s">
        <v>24</v>
      </c>
    </row>
    <row r="4" spans="1:99" ht="18.75" customHeight="1">
      <c r="A4" s="98"/>
      <c r="B4" s="99" t="s">
        <v>25</v>
      </c>
      <c r="C4" s="100"/>
      <c r="D4" s="101"/>
      <c r="E4" s="101" t="str">
        <f t="shared" ref="E4:E69" si="21">IFERROR(
  IF(D4&lt;&gt;"",
     IF((D4-TRUNC(D4))&gt;=0.26, "X",""),""), "")</f>
        <v/>
      </c>
      <c r="F4" s="102">
        <f t="shared" ref="F4" si="22">IF(ISNUMBER(D4),ROUNDDOWN(D4,0),0)+IF(ISNUMBER(E4),ROUNDDOWN(E4,0),0)</f>
        <v>0</v>
      </c>
      <c r="G4" s="103">
        <f t="shared" ref="G4" si="23">(IF(ISNUMBER(D4),MOD(D4,1),0)+IF(ISNUMBER(E4),MOD(E4,1),0))*100</f>
        <v>0</v>
      </c>
      <c r="H4" s="104" t="str">
        <f t="shared" ref="H4" si="24">IFERROR(
       IF(E4="X", IF((D4-TRUNC(D4))&gt;=0.41, "X",""), IF((E4-TRUNC(E4))&gt;=0.26, "X","")),"")</f>
        <v/>
      </c>
      <c r="I4" s="104" t="str">
        <f t="shared" ref="I4" si="25">IFERROR(
  IF(H4&lt;&gt;"",
   IF(H4="X",
    IF(E4="X", IF((D4-TRUNC(D4))&gt;=0.66, "X",""), IF((E4-TRUNC(E4))&gt;=0.41, "X","")),
       IF((H4-TRUNC(H4))&gt;=0.26, "X","")), ""), "")</f>
        <v/>
      </c>
      <c r="J4" s="104" t="str">
        <f t="shared" ref="J4" si="26">IFERROR(
  IF(I4&lt;&gt;"",
   IF(I4="X",
    IF(H4="X",
       IF(E4="X", IF((D4-TRUNC(D4))&gt;=0.99, "X",""), IF((E4-TRUNC(E4))&gt;=0.66, "X","")),
       IF((H4-TRUNC(H4))&gt;=0.41, "X","")),
       IF((I4-TRUNC(I4))&gt;=0.26, "X","")), ""),"")</f>
        <v/>
      </c>
      <c r="K4" s="104" t="str">
        <f t="shared" ref="K4" si="27">IFERROR(
  IF(J4&lt;&gt;"",
   IF(J4="X",
    IF(I4="X",
       IF(H4="X", IF((E4-TRUNC(E4))&gt;=0.99, "X",""), IF((H4-TRUNC(H4))&gt;=0.66, "X","")),
       IF((I4-TRUNC(I4))&gt;=0.41, "X","")),
       IF((J4-TRUNC(J4))&gt;=0.26, "X","")), ""),"")</f>
        <v/>
      </c>
      <c r="L4" s="104" t="str">
        <f t="shared" ref="L4" si="28">IFERROR(
  IF(K4&lt;&gt;"",
   IF(K4="X",
    IF(J4="X",
       IF(I4="X", IF((H4-TRUNC(H4))&gt;=0.99, "X",""), IF((I4-TRUNC(I4))&gt;=0.66, "X","")),
       IF((J4-TRUNC(J4))&gt;=0.41, "X","")),
       IF((K4-TRUNC(K4))&gt;=0.26, "X","")), ""),"")</f>
        <v/>
      </c>
      <c r="M4" s="104" t="str">
        <f t="shared" ref="M4" si="29">IFERROR(
  IF(L4&lt;&gt;"",
   IF(L4="X",
    IF(K4="X",
       IF(J4="X", IF((I4-TRUNC(I4))&gt;=0.99, "X",""), IF((J4-TRUNC(J4))&gt;=0.66, "X","")),
       IF((K4-TRUNC(K4))&gt;=0.41, "X","")),
       IF((L4-TRUNC(L4))&gt;=0.26, "X","")), ""),"")</f>
        <v/>
      </c>
      <c r="N4" s="104" t="str">
        <f t="shared" ref="N4" si="30">IFERROR(
  IF(M4&lt;&gt;"",
   IF(M4="X",
    IF(L4="X",
       IF(K4="X", IF((J4-TRUNC(J4))&gt;=0.99, "X",""), IF((K4-TRUNC(K4))&gt;=0.66, "X","")),
       IF((L4-TRUNC(L4))&gt;=0.41, "X","")),
       IF((M4-TRUNC(M4))&gt;=0.26, "X","")), ""),"")</f>
        <v/>
      </c>
      <c r="O4" s="105">
        <f t="shared" ref="O4" si="31">IF(ISNUMBER(H4),ROUNDDOWN(H4,0),0)+IF(ISNUMBER(I4),ROUNDDOWN(I4,0),0)+IF(ISNUMBER(J4),ROUNDDOWN(J4,0),0)+IF(ISNUMBER(K4),ROUNDDOWN(K4,0),0)+IF(ISNUMBER(L4),ROUNDDOWN(L4,0),0)+IF(ISNUMBER(M4),ROUNDDOWN(M4,0),0)+IF(ISNUMBER(N4),ROUNDDOWN(N4,0),0)</f>
        <v>0</v>
      </c>
      <c r="P4" s="106">
        <f t="shared" ref="P4" si="32">(IF(ISNUMBER(H4),MOD(H4,1),0)+IF(ISNUMBER(I4),MOD(I4,1),0)+IF(ISNUMBER(J4),MOD(J4,1),0)+IF(ISNUMBER(K4),MOD(K4,1),0)+IF(ISNUMBER(L4),MOD(L4,1),0)+IF(ISNUMBER(M4),MOD(M4,1),0)+IF(ISNUMBER(N4),MOD(N4,1),0))*100</f>
        <v>0</v>
      </c>
      <c r="Q4" s="101" t="str">
        <f t="shared" ref="Q4" si="33">IFERROR(
  IF(N4&lt;&gt;"",
   IF(N4="X",
    IF(M4="X",
       IF(L4="X", IF((K4-TRUNC(K4))&gt;=0.99, "X",""), IF((L4-TRUNC(L4))&gt;=0.66, "X","")),
       IF((M4-TRUNC(M4))&gt;=0.41, "X","")),
       IF((N4-TRUNC(N4))&gt;=0.26, "X","")), ""),"")</f>
        <v/>
      </c>
      <c r="R4" s="101" t="str">
        <f t="shared" ref="R4" si="34">IFERROR(
  IF(Q4&lt;&gt;"",
   IF(Q4="X",
    IF(N4="X",
       IF(M4="X", IF((L4-TRUNC(L4))&gt;=0.99, "X",""), IF((M4-TRUNC(M4))&gt;=0.66, "X","")),
       IF((N4-TRUNC(N4))&gt;=0.41, "X","")),
       IF((Q4-TRUNC(Q4))&gt;=0.26, "X","")), ""),"")</f>
        <v/>
      </c>
      <c r="S4" s="101" t="str">
        <f t="shared" ref="S4" si="35">IFERROR(
  IF(R4&lt;&gt;"",
   IF(R4="X",
    IF(Q4="X",
       IF(N4="X", IF((M4-TRUNC(M4))&gt;=0.99, "X",""), IF((N4-TRUNC(N4))&gt;=0.66, "X","")),
       IF((Q4-TRUNC(Q4))&gt;=0.41, "X","")),
       IF((R4-TRUNC(R4))&gt;=0.26, "X","")), ""),"")</f>
        <v/>
      </c>
      <c r="T4" s="101" t="str">
        <f t="shared" ref="T4" si="36">IFERROR(
  IF(S4&lt;&gt;"",
   IF(S4="X",
    IF(R4="X",
       IF(Q4="X", IF((N4-TRUNC(N4))&gt;=0.99, "X",""), IF((Q4-TRUNC(Q4))&gt;=0.66, "X","")),
       IF((R4-TRUNC(R4))&gt;=0.41, "X","")),
       IF((S4-TRUNC(S4))&gt;=0.26, "X","")), ""),"")</f>
        <v/>
      </c>
      <c r="U4" s="101" t="str">
        <f t="shared" ref="U4" si="37">IFERROR(
  IF(T4&lt;&gt;"",
   IF(T4="X",
    IF(S4="X",
       IF(R4="X", IF((Q4-TRUNC(Q4))&gt;=0.99, "X",""), IF((R4-TRUNC(R4))&gt;=0.66, "X","")),
       IF((S4-TRUNC(S4))&gt;=0.41, "X","")),
       IF((T4-TRUNC(T4))&gt;=0.26, "X","")), ""),"")</f>
        <v/>
      </c>
      <c r="V4" s="101" t="str">
        <f t="shared" ref="V4" si="38">IFERROR(
  IF(U4&lt;&gt;"",
   IF(U4="X",
    IF(T4="X",
       IF(S4="X", IF((R4-TRUNC(R4))&gt;=0.99, "X",""), IF((S4-TRUNC(S4))&gt;=0.66, "X","")),
       IF((T4-TRUNC(T4))&gt;=0.41, "X","")),
       IF((U4-TRUNC(U4))&gt;=0.26, "X","")), ""),"")</f>
        <v/>
      </c>
      <c r="W4" s="101" t="str">
        <f t="shared" ref="W4" si="39">IFERROR(
  IF(V4&lt;&gt;"",
   IF(V4="X",
    IF(U4="X",
       IF(T4="X", IF((S4-TRUNC(S4))&gt;=0.99, "X",""), IF((T4-TRUNC(T4))&gt;=0.66, "X","")),
       IF((U4-TRUNC(U4))&gt;=0.41, "X","")),
       IF((V4-TRUNC(V4))&gt;=0.26, "X","")), ""),"")</f>
        <v/>
      </c>
      <c r="X4" s="102">
        <f t="shared" ref="X4" si="40">IF(ISNUMBER(Q4),ROUNDDOWN(Q4,0),0)+IF(ISNUMBER(R4),ROUNDDOWN(R4,0),0)+IF(ISNUMBER(S4),ROUNDDOWN(S4,0),0)+IF(ISNUMBER(T4),ROUNDDOWN(T4,0),0)+IF(ISNUMBER(U4),ROUNDDOWN(U4,0),0)+IF(ISNUMBER(V4),ROUNDDOWN(V4,0),0)+IF(ISNUMBER(W4),ROUNDDOWN(W4,0),0)</f>
        <v>0</v>
      </c>
      <c r="Y4" s="103">
        <f t="shared" ref="Y4" si="41">(IF(ISNUMBER(Q4),MOD(Q4,1),0)+IF(ISNUMBER(R4),MOD(R4,1),0)+IF(ISNUMBER(S4),MOD(S4,1),0)+IF(ISNUMBER(T4),MOD(T4,1),0)+IF(ISNUMBER(U4),MOD(U4,1),0)+IF(ISNUMBER(V4),MOD(V4,1),0)+IF(ISNUMBER(W4),MOD(W4,1),0))*100</f>
        <v>0</v>
      </c>
      <c r="Z4" s="104" t="str">
        <f t="shared" ref="Z4" si="42">IFERROR(
  IF(W4&lt;&gt;"",
   IF(W4="X",
    IF(V4="X",
       IF(U4="X", IF((T4-TRUNC(T4))&gt;=0.99, "X",""), IF((U4-TRUNC(U4))&gt;=0.66, "X","")),
       IF((V4-TRUNC(V4))&gt;=0.41, "X","")),
       IF((W4-TRUNC(W4))&gt;=0.26, "X","")), ""),"")</f>
        <v/>
      </c>
      <c r="AA4" s="104" t="str">
        <f t="shared" ref="AA4" si="43">IFERROR(
  IF(Z4&lt;&gt;"",
   IF(Z4="X",
    IF(W4="X",
       IF(V4="X", IF((U4-TRUNC(U4))&gt;=0.99, "X",""), IF((V4-TRUNC(V4))&gt;=0.66, "X","")),
       IF((W4-TRUNC(W4))&gt;=0.41, "X","")),
       IF((Z4-TRUNC(Z4))&gt;=0.26, "X","")), ""),"")</f>
        <v/>
      </c>
      <c r="AB4" s="104" t="str">
        <f t="shared" ref="AB4" si="44">IFERROR(
  IF(AA4&lt;&gt;"",
   IF(AA4="X",
    IF(Z4="X",
       IF(W4="X", IF((V4-TRUNC(V4))&gt;=0.99, "X",""), IF((W4-TRUNC(W4))&gt;=0.66, "X","")),
       IF((Z4-TRUNC(Z4))&gt;=0.41, "X","")),
       IF((AA4-TRUNC(AA4))&gt;=0.26, "X","")), ""),"")</f>
        <v/>
      </c>
      <c r="AC4" s="104" t="str">
        <f>IFERROR(
  IF(AB4&lt;&gt;"",
   IF(AB4="X",
    IF(AA4="X",
       IF(Z4="X", IF((W4-TRUNC(W4))&gt;=0.99, "X",""), IF((Z4-TRUNC(Z4))&gt;=0.66, "X","")),
       IF((AA4-TRUNC(AA4))&gt;=0.41, "X","")),
       IF((AB4-TRUNC(AB4))&gt;=0.26, "X","")), ""),"")</f>
        <v/>
      </c>
      <c r="AD4" s="104" t="str">
        <f t="shared" ref="AD4:AF4" si="45">IFERROR(
  IF(AC4&lt;&gt;"",
   IF(AC4="X",
    IF(AB4="X",
       IF(AA4="X", IF((Z4-TRUNC(Z4))&gt;=0.99, "X",""), IF((AA4-TRUNC(AA4))&gt;=0.66, "X","")),
       IF((AB4-TRUNC(AB4))&gt;=0.41, "X","")),
       IF((AC4-TRUNC(AC4))&gt;=0.26, "X","")), ""),"")</f>
        <v/>
      </c>
      <c r="AE4" s="104" t="str">
        <f t="shared" si="45"/>
        <v/>
      </c>
      <c r="AF4" s="104" t="str">
        <f t="shared" si="45"/>
        <v/>
      </c>
      <c r="AG4" s="105">
        <f t="shared" ref="AG4" si="46">IF(ISNUMBER(Z4),ROUNDDOWN(Z4,0),0)+IF(ISNUMBER(AA4),ROUNDDOWN(AA4,0),0)+IF(ISNUMBER(AB4),ROUNDDOWN(AB4,0),0)+IF(ISNUMBER(AC4),ROUNDDOWN(AC4,0),0)+IF(ISNUMBER(AD4),ROUNDDOWN(AD4,0),0)+IF(ISNUMBER(AE4),ROUNDDOWN(AE4,0),0)+IF(ISNUMBER(AF4),ROUNDDOWN(AF4,0),0)</f>
        <v>0</v>
      </c>
      <c r="AH4" s="106">
        <f t="shared" ref="AH4" si="47">(IF(ISNUMBER(Z4),MOD(Z4,1),0)+IF(ISNUMBER(AA4),MOD(AA4,1),0)+IF(ISNUMBER(AB4),MOD(AB4,1),0)+IF(ISNUMBER(AC4),MOD(AC4,1),0)+IF(ISNUMBER(AD4),MOD(AD4,1),0)+IF(ISNUMBER(AE4),MOD(AE4,1),0)+IF(ISNUMBER(AF4),MOD(AF4,1),0))*100</f>
        <v>0</v>
      </c>
      <c r="AI4" s="101" t="str">
        <f>IFERROR(
  IF(AF4&lt;&gt;"",
   IF(AF4="X",
    IF(AE4="X",
       IF(AD4="X", IF((AC4-TRUNC(AC4))&gt;=0.99, "X",""), IF((AD4-TRUNC(AD4))&gt;=0.66, "X","")),
       IF((AE4-TRUNC(AE4))&gt;=0.41, "X","")),
       IF((AF4-TRUNC(AF4))&gt;=0.26, "X","")), ""),"")</f>
        <v/>
      </c>
      <c r="AJ4" s="101" t="str">
        <f>IFERROR(
  IF(AI4&lt;&gt;"",
   IF(AI4="X",
    IF(AF4="X",
       IF(AE4="X", IF((AD4-TRUNC(AD4))&gt;=0.99, "X",""), IF((AE4-TRUNC(AE4))&gt;=0.66, "X","")),
       IF((AF4-TRUNC(AF4))&gt;=0.41, "X","")),
       IF((AI4-TRUNC(AI4))&gt;=0.26, "X","")), ""),"")</f>
        <v/>
      </c>
      <c r="AK4" s="101" t="str">
        <f>IFERROR(
  IF(AJ4&lt;&gt;"",
   IF(AJ4="X",
    IF(AI4="X",
       IF(AF4="X", IF((AE4-TRUNC(AE4))&gt;=0.99, "X",""), IF((AF4-TRUNC(AF4))&gt;=0.66, "X","")),
       IF((AI4-TRUNC(AI4))&gt;=0.41, "X","")),
       IF((AJ4-TRUNC(AJ4))&gt;=0.26, "X","")), ""),"")</f>
        <v/>
      </c>
      <c r="AL4" s="101" t="str">
        <f>IFERROR(
  IF(AK4&lt;&gt;"",
   IF(AK4="X",
    IF(AJ4="X",
       IF(AI4="X", IF((AF4-TRUNC(AF4))&gt;=0.99, "X",""), IF((AI4-TRUNC(AI4))&gt;=0.66, "X","")),
       IF((AJ4-TRUNC(AJ4))&gt;=0.41, "X","")),
       IF((AK4-TRUNC(AK4))&gt;=0.26, "X","")), ""),"")</f>
        <v/>
      </c>
      <c r="AM4" s="101" t="str">
        <f t="shared" ref="AM4:AO4" si="48">IFERROR(
  IF(AL4&lt;&gt;"",
   IF(AL4="X",
    IF(AK4="X",
       IF(AJ4="X", IF((AI4-TRUNC(AI4))&gt;=0.99, "X",""), IF((AJ4-TRUNC(AJ4))&gt;=0.66, "X","")),
       IF((AK4-TRUNC(AK4))&gt;=0.41, "X","")),
       IF((AL4-TRUNC(AL4))&gt;=0.26, "X","")), ""),"")</f>
        <v/>
      </c>
      <c r="AN4" s="101" t="str">
        <f t="shared" si="48"/>
        <v/>
      </c>
      <c r="AO4" s="101" t="str">
        <f t="shared" si="48"/>
        <v/>
      </c>
      <c r="AP4" s="102">
        <f t="shared" ref="AP4" si="49">IF(ISNUMBER(AI4),ROUNDDOWN(AI4,0),0)+IF(ISNUMBER(AJ4),ROUNDDOWN(AJ4,0),0)+IF(ISNUMBER(AK4),ROUNDDOWN(AK4,0),0)+IF(ISNUMBER(AL4),ROUNDDOWN(AL4,0),0)+IF(ISNUMBER(AM4),ROUNDDOWN(AM4,0),0)+IF(ISNUMBER(AN4),ROUNDDOWN(AN4,0),0)+IF(ISNUMBER(AO4),ROUNDDOWN(AO4,0),0)</f>
        <v>0</v>
      </c>
      <c r="AQ4" s="103">
        <f t="shared" ref="AQ4" si="50">(IF(ISNUMBER(AI4),MOD(AI4,1),0)+IF(ISNUMBER(AJ4),MOD(AJ4,1),0)+IF(ISNUMBER(AK4),MOD(AK4,1),0)+IF(ISNUMBER(AL4),MOD(AL4,1),0)+IF(ISNUMBER(AM4),MOD(AM4,1),0)+IF(ISNUMBER(AN4),MOD(AN4,1),0)+IF(ISNUMBER(AO4),MOD(AO4,1),0))*100</f>
        <v>0</v>
      </c>
      <c r="AR4" s="104" t="str">
        <f>IFERROR(
  IF(AO4&lt;&gt;"",
   IF(AO4="X",
    IF(AN4="X",
       IF(AM4="X", IF((AL4-TRUNC(AL4))&gt;=0.99, "X",""), IF((AM4-TRUNC(AM4))&gt;=0.66, "X","")),
       IF((AN4-TRUNC(AN4))&gt;=0.41, "X","")),
       IF((AO4-TRUNC(AO4))&gt;=0.26, "X","")), ""),"")</f>
        <v/>
      </c>
      <c r="AS4" s="104" t="str">
        <f>IFERROR(
  IF(AR4&lt;&gt;"",
   IF(AR4="X",
    IF(AO4="X",
       IF(AN4="X", IF((AM4-TRUNC(AM4))&gt;=0.99, "X",""), IF((AN4-TRUNC(AN4))&gt;=0.66, "X","")),
       IF((AO4-TRUNC(AO4))&gt;=0.41, "X","")),
       IF((AR4-TRUNC(AR4))&gt;=0.26, "X","")), ""),"")</f>
        <v/>
      </c>
      <c r="AT4" s="104" t="str">
        <f>IFERROR(
  IF(AS4&lt;&gt;"",
   IF(AS4="X",
    IF(AR4="X",
       IF(AO4="X", IF((AN4-TRUNC(AN4))&gt;=0.99, "X",""), IF((AO4-TRUNC(AO4))&gt;=0.66, "X","")),
       IF((AR4-TRUNC(AR4))&gt;=0.41, "X","")),
       IF((AS4-TRUNC(AS4))&gt;=0.26, "X","")), ""),"")</f>
        <v/>
      </c>
      <c r="AU4" s="104" t="str">
        <f>IFERROR(
  IF(AT4&lt;&gt;"",
   IF(AT4="X",
    IF(AS4="X",
       IF(AR4="X", IF((AO4-TRUNC(AO4))&gt;=0.99, "X",""), IF((AR4-TRUNC(AR4))&gt;=0.66, "X","")),
       IF((AS4-TRUNC(AS4))&gt;=0.41, "X","")),
       IF((AT4-TRUNC(AT4))&gt;=0.26, "X","")), ""),"")</f>
        <v/>
      </c>
      <c r="AV4" s="104" t="str">
        <f t="shared" ref="AV4:AX4" si="51">IFERROR(
  IF(AU4&lt;&gt;"",
   IF(AU4="X",
    IF(AT4="X",
       IF(AS4="X", IF((AR4-TRUNC(AR4))&gt;=0.99, "X",""), IF((AS4-TRUNC(AS4))&gt;=0.66, "X","")),
       IF((AT4-TRUNC(AT4))&gt;=0.41, "X","")),
       IF((AU4-TRUNC(AU4))&gt;=0.26, "X","")), ""),"")</f>
        <v/>
      </c>
      <c r="AW4" s="104" t="str">
        <f t="shared" si="51"/>
        <v/>
      </c>
      <c r="AX4" s="104" t="str">
        <f t="shared" si="51"/>
        <v/>
      </c>
      <c r="AY4" s="105">
        <f t="shared" ref="AY4" si="52">IF(ISNUMBER(AR4),ROUNDDOWN(AR4,0),0)+IF(ISNUMBER(AS4),ROUNDDOWN(AS4,0),0)+IF(ISNUMBER(AT4),ROUNDDOWN(AT4,0),0)+IF(ISNUMBER(AU4),ROUNDDOWN(AU4,0),0)+IF(ISNUMBER(AV4),ROUNDDOWN(AV4,0),0)+IF(ISNUMBER(AW4),ROUNDDOWN(AW4,0),0)+IF(ISNUMBER(AX4),ROUNDDOWN(AX4,0),0)</f>
        <v>0</v>
      </c>
      <c r="AZ4" s="106">
        <f t="shared" ref="AZ4" si="53">(IF(ISNUMBER(AR4),MOD(AR4,1),0)+IF(ISNUMBER(AS4),MOD(AS4,1),0)+IF(ISNUMBER(AT4),MOD(AT4,1),0)+IF(ISNUMBER(AU4),MOD(AU4,1),0)+IF(ISNUMBER(AV4),MOD(AV4,1),0)+IF(ISNUMBER(AW4),MOD(AW4,1),0)+IF(ISNUMBER(AX4),MOD(AX4,1),0))*100</f>
        <v>0</v>
      </c>
      <c r="BA4" s="101" t="str">
        <f>IFERROR(
  IF(AX4&lt;&gt;"",
   IF(AX4="X",
    IF(AW4="X",
       IF(AV4="X", IF((AU4-TRUNC(AU4))&gt;=0.99, "X",""), IF((AV4-TRUNC(AV4))&gt;=0.66, "X","")),
       IF((AW4-TRUNC(AW4))&gt;=0.41, "X","")),
       IF((AX4-TRUNC(AX4))&gt;=0.26, "X","")), ""),"")</f>
        <v/>
      </c>
      <c r="BB4" s="101" t="str">
        <f>IFERROR(
  IF(BA4&lt;&gt;"",
   IF(BA4="X",
    IF(AX4="X",
       IF(AW4="X", IF((AV4-TRUNC(AV4))&gt;=0.99, "X",""), IF((AW4-TRUNC(AW4))&gt;=0.66, "X","")),
       IF((AX4-TRUNC(AX4))&gt;=0.41, "X","")),
       IF((BA4-TRUNC(BA4))&gt;=0.26, "X","")), ""),"")</f>
        <v/>
      </c>
      <c r="BC4" s="101" t="str">
        <f>IFERROR(
  IF(BB4&lt;&gt;"",
   IF(BB4="X",
    IF(BA4="X",
       IF(AX4="X", IF((AW4-TRUNC(AW4))&gt;=0.99, "X",""), IF((AX4-TRUNC(AX4))&gt;=0.66, "X","")),
       IF((BA4-TRUNC(BA4))&gt;=0.41, "X","")),
       IF((BB4-TRUNC(BB4))&gt;=0.26, "X","")), ""),"")</f>
        <v/>
      </c>
      <c r="BD4" s="101" t="str">
        <f>IFERROR(
  IF(BC4&lt;&gt;"",
   IF(BC4="X",
    IF(BB4="X",
       IF(BA4="X", IF((AX4-TRUNC(AX4))&gt;=0.99, "X",""), IF((BA4-TRUNC(BA4))&gt;=0.66, "X","")),
       IF((BB4-TRUNC(BB4))&gt;=0.41, "X","")),
       IF((BC4-TRUNC(BC4))&gt;=0.26, "X","")), ""),"")</f>
        <v/>
      </c>
      <c r="BE4" s="101" t="str">
        <f t="shared" ref="BE4:BG4" si="54">IFERROR(
  IF(BD4&lt;&gt;"",
   IF(BD4="X",
    IF(BC4="X",
       IF(BB4="X", IF((BA4-TRUNC(BA4))&gt;=0.99, "X",""), IF((BB4-TRUNC(BB4))&gt;=0.66, "X","")),
       IF((BC4-TRUNC(BC4))&gt;=0.41, "X","")),
       IF((BD4-TRUNC(BD4))&gt;=0.26, "X","")), ""),"")</f>
        <v/>
      </c>
      <c r="BF4" s="101" t="str">
        <f t="shared" si="54"/>
        <v/>
      </c>
      <c r="BG4" s="101" t="str">
        <f t="shared" si="54"/>
        <v/>
      </c>
      <c r="BH4" s="102">
        <f t="shared" ref="BH4" si="55">IF(ISNUMBER(BA4),ROUNDDOWN(BA4,0),0)+IF(ISNUMBER(BB4),ROUNDDOWN(BB4,0),0)+IF(ISNUMBER(BC4),ROUNDDOWN(BC4,0),0)+IF(ISNUMBER(BD4),ROUNDDOWN(BD4,0),0)+IF(ISNUMBER(BE4),ROUNDDOWN(BE4,0),0)+IF(ISNUMBER(BF4),ROUNDDOWN(BF4,0),0)+IF(ISNUMBER(BG4),ROUNDDOWN(BG4,0),0)</f>
        <v>0</v>
      </c>
      <c r="BI4" s="103">
        <f t="shared" ref="BI4" si="56">(IF(ISNUMBER(BA4),MOD(BA4,1),0)+IF(ISNUMBER(BB4),MOD(BB4,1),0)+IF(ISNUMBER(BC4),MOD(BC4,1),0)+IF(ISNUMBER(BD4),MOD(BD4,1),0)+IF(ISNUMBER(BE4),MOD(BE4,1),0)+IF(ISNUMBER(BF4),MOD(BF4,1),0)+IF(ISNUMBER(BG4),MOD(BG4,1),0))*100</f>
        <v>0</v>
      </c>
      <c r="BJ4" s="104" t="str">
        <f>IFERROR(
  IF(BG4&lt;&gt;"",
   IF(BG4="X",
    IF(BF4="X",
       IF(BE4="X", IF((BD4-TRUNC(BD4))&gt;=0.99, "X",""), IF((BE4-TRUNC(BE4))&gt;=0.66, "X","")),
       IF((BF4-TRUNC(BF4))&gt;=0.41, "X","")),
       IF((BG4-TRUNC(BG4))&gt;=0.26, "X","")), ""),"")</f>
        <v/>
      </c>
      <c r="BK4" s="104" t="str">
        <f>IFERROR(
  IF(BJ4&lt;&gt;"",
   IF(BJ4="X",
    IF(BG4="X",
       IF(BF4="X", IF((BE4-TRUNC(BE4))&gt;=0.99, "X",""), IF((BF4-TRUNC(BF4))&gt;=0.66, "X","")),
       IF((BG4-TRUNC(BG4))&gt;=0.41, "X","")),
       IF((BJ4-TRUNC(BJ4))&gt;=0.26, "X","")), ""),"")</f>
        <v/>
      </c>
      <c r="BL4" s="104" t="str">
        <f>IFERROR(
  IF(BK4&lt;&gt;"",
   IF(BK4="X",
    IF(BJ4="X",
       IF(BG4="X", IF((BF4-TRUNC(BF4))&gt;=0.99, "X",""), IF((BG4-TRUNC(BG4))&gt;=0.66, "X","")),
       IF((BJ4-TRUNC(BJ4))&gt;=0.41, "X","")),
       IF((BK4-TRUNC(BK4))&gt;=0.26, "X","")), ""),"")</f>
        <v/>
      </c>
      <c r="BM4" s="104" t="str">
        <f>IFERROR(
  IF(BL4&lt;&gt;"",
   IF(BL4="X",
    IF(BK4="X",
       IF(BJ4="X", IF((BG4-TRUNC(BG4))&gt;=0.99, "X",""), IF((BJ4-TRUNC(BJ4))&gt;=0.66, "X","")),
       IF((BK4-TRUNC(BK4))&gt;=0.41, "X","")),
       IF((BL4-TRUNC(BL4))&gt;=0.26, "X","")), ""),"")</f>
        <v/>
      </c>
      <c r="BN4" s="104" t="str">
        <f t="shared" ref="BN4:BP4" si="57">IFERROR(
  IF(BM4&lt;&gt;"",
   IF(BM4="X",
    IF(BL4="X",
       IF(BK4="X", IF((BJ4-TRUNC(BJ4))&gt;=0.99, "X",""), IF((BK4-TRUNC(BK4))&gt;=0.66, "X","")),
       IF((BL4-TRUNC(BL4))&gt;=0.41, "X","")),
       IF((BM4-TRUNC(BM4))&gt;=0.26, "X","")), ""),"")</f>
        <v/>
      </c>
      <c r="BO4" s="104" t="str">
        <f t="shared" si="57"/>
        <v/>
      </c>
      <c r="BP4" s="104" t="str">
        <f t="shared" si="57"/>
        <v/>
      </c>
      <c r="BQ4" s="105">
        <f t="shared" ref="BQ4" si="58">IF(ISNUMBER(BJ4),ROUNDDOWN(BJ4,0),0)+IF(ISNUMBER(BK4),ROUNDDOWN(BK4,0),0)+IF(ISNUMBER(BL4),ROUNDDOWN(BL4,0),0)+IF(ISNUMBER(BM4),ROUNDDOWN(BM4,0),0)+IF(ISNUMBER(BN4),ROUNDDOWN(BN4,0),0)+IF(ISNUMBER(BO4),ROUNDDOWN(BO4,0),0)+IF(ISNUMBER(BP4),ROUNDDOWN(BP4,0),0)</f>
        <v>0</v>
      </c>
      <c r="BR4" s="106">
        <f t="shared" ref="BR4" si="59">(IF(ISNUMBER(BJ4),MOD(BJ4,1),0)+IF(ISNUMBER(BK4),MOD(BK4,1),0)+IF(ISNUMBER(BL4),MOD(BL4,1),0)+IF(ISNUMBER(BM4),MOD(BM4,1),0)+IF(ISNUMBER(BN4),MOD(BN4,1),0)+IF(ISNUMBER(BO4),MOD(BO4,1),0)+IF(ISNUMBER(BP4),MOD(BP4,1),0))*100</f>
        <v>0</v>
      </c>
      <c r="BS4" s="101" t="str">
        <f>IFERROR(
  IF(BP4&lt;&gt;"",
   IF(BP4="X",
    IF(BO4="X",
       IF(BN4="X", IF((BM4-TRUNC(BM4))&gt;=0.99, "X",""), IF((BN4-TRUNC(BN4))&gt;=0.66, "X","")),
       IF((BO4-TRUNC(BO4))&gt;=0.41, "X","")),
       IF((BP4-TRUNC(BP4))&gt;=0.26, "X","")), ""),"")</f>
        <v/>
      </c>
      <c r="BT4" s="101" t="str">
        <f>IFERROR(
  IF(BS4&lt;&gt;"",
   IF(BS4="X",
    IF(BP4="X",
       IF(BO4="X", IF((BN4-TRUNC(BN4))&gt;=0.99, "X",""), IF((BO4-TRUNC(BO4))&gt;=0.66, "X","")),
       IF((BP4-TRUNC(BP4))&gt;=0.41, "X","")),
       IF((BS4-TRUNC(BS4))&gt;=0.26, "X","")), ""),"")</f>
        <v/>
      </c>
      <c r="BU4" s="101" t="str">
        <f>IFERROR(
  IF(BT4&lt;&gt;"",
   IF(BT4="X",
    IF(BS4="X",
       IF(BP4="X", IF((BO4-TRUNC(BO4))&gt;=0.99, "X",""), IF((BP4-TRUNC(BP4))&gt;=0.66, "X","")),
       IF((BS4-TRUNC(BS4))&gt;=0.41, "X","")),
       IF((BT4-TRUNC(BT4))&gt;=0.26, "X","")), ""),"")</f>
        <v/>
      </c>
      <c r="BV4" s="101" t="str">
        <f>IFERROR(
  IF(BU4&lt;&gt;"",
   IF(BU4="X",
    IF(BT4="X",
       IF(BS4="X", IF((BP4-TRUNC(BP4))&gt;=0.99, "X",""), IF((BS4-TRUNC(BS4))&gt;=0.66, "X","")),
       IF((BT4-TRUNC(BT4))&gt;=0.41, "X","")),
       IF((BU4-TRUNC(BU4))&gt;=0.26, "X","")), ""),"")</f>
        <v/>
      </c>
      <c r="BW4" s="101" t="str">
        <f t="shared" ref="BW4:BY4" si="60">IFERROR(
  IF(BV4&lt;&gt;"",
   IF(BV4="X",
    IF(BU4="X",
       IF(BT4="X", IF((BS4-TRUNC(BS4))&gt;=0.99, "X",""), IF((BT4-TRUNC(BT4))&gt;=0.66, "X","")),
       IF((BU4-TRUNC(BU4))&gt;=0.41, "X","")),
       IF((BV4-TRUNC(BV4))&gt;=0.26, "X","")), ""),"")</f>
        <v/>
      </c>
      <c r="BX4" s="101" t="str">
        <f t="shared" si="60"/>
        <v/>
      </c>
      <c r="BY4" s="101" t="str">
        <f t="shared" si="60"/>
        <v/>
      </c>
      <c r="BZ4" s="102">
        <f t="shared" ref="BZ4" si="61">IF(ISNUMBER(BS4),ROUNDDOWN(BS4,0),0)+IF(ISNUMBER(BT4),ROUNDDOWN(BT4,0),0)+IF(ISNUMBER(BU4),ROUNDDOWN(BU4,0),0)+IF(ISNUMBER(BV4),ROUNDDOWN(BV4,0),0)+IF(ISNUMBER(BW4),ROUNDDOWN(BW4,0),0)+IF(ISNUMBER(BX4),ROUNDDOWN(BX4,0),0)+IF(ISNUMBER(BY4),ROUNDDOWN(BY4,0),0)</f>
        <v>0</v>
      </c>
      <c r="CA4" s="103">
        <f t="shared" ref="CA4" si="62">(IF(ISNUMBER(BS4),MOD(BS4,1),0)+IF(ISNUMBER(BT4),MOD(BT4,1),0)+IF(ISNUMBER(BU4),MOD(BU4,1),0)+IF(ISNUMBER(BV4),MOD(BV4,1),0)+IF(ISNUMBER(BW4),MOD(BW4,1),0)+IF(ISNUMBER(BX4),MOD(BX4,1),0)+IF(ISNUMBER(BY4),MOD(BY4,1),0))*100</f>
        <v>0</v>
      </c>
      <c r="CB4" s="104" t="str">
        <f>IFERROR(
  IF(BY4&lt;&gt;"",
   IF(BY4="X",
    IF(BX4="X",
       IF(BW4="X", IF((BV4-TRUNC(BV4))&gt;=0.99, "X",""), IF((BW4-TRUNC(BW4))&gt;=0.66, "X","")),
       IF((BX4-TRUNC(BX4))&gt;=0.41, "X","")),
       IF((BY4-TRUNC(BY4))&gt;=0.26, "X","")), ""),"")</f>
        <v/>
      </c>
      <c r="CC4" s="104" t="str">
        <f>IFERROR(
  IF(CB4&lt;&gt;"",
   IF(CB4="X",
    IF(BY4="X",
       IF(BX4="X", IF((BW4-TRUNC(BW4))&gt;=0.99, "X",""), IF((BX4-TRUNC(BX4))&gt;=0.66, "X","")),
       IF((BY4-TRUNC(BY4))&gt;=0.41, "X","")),
       IF((CB4-TRUNC(CB4))&gt;=0.26, "X","")), ""),"")</f>
        <v/>
      </c>
      <c r="CD4" s="104" t="str">
        <f>IFERROR(
  IF(CC4&lt;&gt;"",
   IF(CC4="X",
    IF(CB4="X",
       IF(BY4="X", IF((BX4-TRUNC(BX4))&gt;=0.99, "X",""), IF((BY4-TRUNC(BY4))&gt;=0.66, "X","")),
       IF((CB4-TRUNC(CB4))&gt;=0.41, "X","")),
       IF((CC4-TRUNC(CC4))&gt;=0.26, "X","")), ""),"")</f>
        <v/>
      </c>
      <c r="CE4" s="104" t="str">
        <f>IFERROR(
  IF(CD4&lt;&gt;"",
   IF(CD4="X",
    IF(CC4="X",
       IF(CB4="X", IF((BY4-TRUNC(BY4))&gt;=0.99, "X",""), IF((CB4-TRUNC(CB4))&gt;=0.66, "X","")),
       IF((CC4-TRUNC(CC4))&gt;=0.41, "X","")),
       IF((CD4-TRUNC(CD4))&gt;=0.26, "X","")), ""),"")</f>
        <v/>
      </c>
      <c r="CF4" s="104" t="str">
        <f t="shared" ref="CF4:CH4" si="63">IFERROR(
  IF(CE4&lt;&gt;"",
   IF(CE4="X",
    IF(CD4="X",
       IF(CC4="X", IF((CB4-TRUNC(CB4))&gt;=0.99, "X",""), IF((CC4-TRUNC(CC4))&gt;=0.66, "X","")),
       IF((CD4-TRUNC(CD4))&gt;=0.41, "X","")),
       IF((CE4-TRUNC(CE4))&gt;=0.26, "X","")), ""),"")</f>
        <v/>
      </c>
      <c r="CG4" s="104" t="str">
        <f t="shared" si="63"/>
        <v/>
      </c>
      <c r="CH4" s="104" t="str">
        <f t="shared" si="63"/>
        <v/>
      </c>
      <c r="CI4" s="105">
        <f t="shared" ref="CI4" si="64">IF(ISNUMBER(CB4),ROUNDDOWN(CB4,0),0)+IF(ISNUMBER(CC4),ROUNDDOWN(CC4,0),0)+IF(ISNUMBER(CD4),ROUNDDOWN(CD4,0),0)+IF(ISNUMBER(CE4),ROUNDDOWN(CE4,0),0)+IF(ISNUMBER(CF4),ROUNDDOWN(CF4,0),0)+IF(ISNUMBER(CG4),ROUNDDOWN(CG4,0),0)+IF(ISNUMBER(CH4),ROUNDDOWN(CH4,0),0)</f>
        <v>0</v>
      </c>
      <c r="CJ4" s="106">
        <f t="shared" ref="CJ4" si="65">(IF(ISNUMBER(CB4),MOD(CB4,1),0)+IF(ISNUMBER(CC4),MOD(CC4,1),0)+IF(ISNUMBER(CD4),MOD(CD4,1),0)+IF(ISNUMBER(CE4),MOD(CE4,1),0)+IF(ISNUMBER(CF4),MOD(CF4,1),0)+IF(ISNUMBER(CG4),MOD(CG4,1),0)+IF(ISNUMBER(CH4),MOD(CH4,1),0))*100</f>
        <v>0</v>
      </c>
      <c r="CK4" s="101" t="str">
        <f>IFERROR(
  IF(CH4&lt;&gt;"",
   IF(CH4="X",
    IF(CG4="X",
       IF(CF4="X", IF((CE4-TRUNC(CE4))&gt;=0.99, "X",""), IF((CF4-TRUNC(CF4))&gt;=0.66, "X","")),
       IF((CG4-TRUNC(CG4))&gt;=0.41, "X","")),
       IF((CH4-TRUNC(CH4))&gt;=0.26, "X","")), ""),"")</f>
        <v/>
      </c>
      <c r="CL4" s="101" t="str">
        <f>IFERROR(
  IF(CK4&lt;&gt;"",
   IF(CK4="X",
    IF(CH4="X",
       IF(CG4="X", IF((CF4-TRUNC(CF4))&gt;=0.99, "X",""), IF((CG4-TRUNC(CG4))&gt;=0.66, "X","")),
       IF((CH4-TRUNC(CH4))&gt;=0.41, "X","")),
       IF((CK4-TRUNC(CK4))&gt;=0.26, "X","")), ""),"")</f>
        <v/>
      </c>
      <c r="CM4" s="101" t="str">
        <f>IFERROR(
  IF(CL4&lt;&gt;"",
   IF(CL4="X",
    IF(CK4="X",
       IF(CH4="X", IF((CG4-TRUNC(CG4))&gt;=0.99, "X",""), IF((CH4-TRUNC(CH4))&gt;=0.66, "X","")),
       IF((CK4-TRUNC(CK4))&gt;=0.41, "X","")),
       IF((CL4-TRUNC(CL4))&gt;=0.26, "X","")), ""),"")</f>
        <v/>
      </c>
      <c r="CN4" s="101" t="str">
        <f>IFERROR(
  IF(CM4&lt;&gt;"",
   IF(CM4="X",
    IF(CL4="X",
       IF(CK4="X", IF((CH4-TRUNC(CH4))&gt;=0.99, "X",""), IF((CK4-TRUNC(CK4))&gt;=0.66, "X","")),
       IF((CL4-TRUNC(CL4))&gt;=0.41, "X","")),
       IF((CM4-TRUNC(CM4))&gt;=0.26, "X","")), ""),"")</f>
        <v/>
      </c>
      <c r="CO4" s="101" t="str">
        <f t="shared" ref="CO4:CQ4" si="66">IFERROR(
  IF(CN4&lt;&gt;"",
   IF(CN4="X",
    IF(CM4="X",
       IF(CL4="X", IF((CK4-TRUNC(CK4))&gt;=0.99, "X",""), IF((CL4-TRUNC(CL4))&gt;=0.66, "X","")),
       IF((CM4-TRUNC(CM4))&gt;=0.41, "X","")),
       IF((CN4-TRUNC(CN4))&gt;=0.26, "X","")), ""),"")</f>
        <v/>
      </c>
      <c r="CP4" s="101" t="str">
        <f t="shared" si="66"/>
        <v/>
      </c>
      <c r="CQ4" s="101" t="str">
        <f t="shared" si="66"/>
        <v/>
      </c>
      <c r="CR4" s="102">
        <f t="shared" ref="CR4" si="67">IF(ISNUMBER(CK4),ROUNDDOWN(CK4,0),0)+IF(ISNUMBER(CL4),ROUNDDOWN(CL4,0),0)+IF(ISNUMBER(CM4),ROUNDDOWN(CM4,0),0)+IF(ISNUMBER(CN4),ROUNDDOWN(CN4,0),0)+IF(ISNUMBER(CO4),ROUNDDOWN(CO4,0),0)+IF(ISNUMBER(CP4),ROUNDDOWN(CP4,0),0)+IF(ISNUMBER(CQ4),ROUNDDOWN(CQ4,0),0)</f>
        <v>0</v>
      </c>
      <c r="CS4" s="103">
        <f t="shared" ref="CS4" si="68">(IF(ISNUMBER(CK4),MOD(CK4,1),0)+IF(ISNUMBER(CL4),MOD(CL4,1),0)+IF(ISNUMBER(CM4),MOD(CM4,1),0)+IF(ISNUMBER(CN4),MOD(CN4,1),0)+IF(ISNUMBER(CO4),MOD(CO4,1),0)+IF(ISNUMBER(CP4),MOD(CP4,1),0)+IF(ISNUMBER(CQ4),MOD(CQ4,1),0))*100</f>
        <v>0</v>
      </c>
      <c r="CT4" s="107">
        <f t="shared" ref="CT4:CU4" si="69">F4+O4+X4+AG4+AP4+AY4+BH4+BQ4+BZ4+CI4</f>
        <v>0</v>
      </c>
      <c r="CU4" s="108">
        <f t="shared" si="69"/>
        <v>0</v>
      </c>
    </row>
    <row r="5" spans="1:99" ht="15.75" customHeight="1">
      <c r="A5" s="109"/>
      <c r="B5" s="110" t="s">
        <v>26</v>
      </c>
      <c r="C5" s="100"/>
      <c r="D5" s="101"/>
      <c r="E5" s="101" t="str">
        <f t="shared" si="21"/>
        <v/>
      </c>
      <c r="F5" s="102">
        <f t="shared" ref="F5:F68" si="70">IF(ISNUMBER(D5),ROUNDDOWN(D5,0),0)+IF(ISNUMBER(E5),ROUNDDOWN(E5,0),0)</f>
        <v>0</v>
      </c>
      <c r="G5" s="103">
        <f t="shared" ref="G5:G68" si="71">(IF(ISNUMBER(D5),MOD(D5,1),0)+IF(ISNUMBER(E5),MOD(E5,1),0))*100</f>
        <v>0</v>
      </c>
      <c r="H5" s="104" t="str">
        <f t="shared" ref="H5:H68" si="72">IFERROR(
       IF(E5="X", IF((D5-TRUNC(D5))&gt;=0.41, "X",""), IF((E5-TRUNC(E5))&gt;=0.26, "X","")),"")</f>
        <v/>
      </c>
      <c r="I5" s="104" t="str">
        <f t="shared" ref="I5:I68" si="73">IFERROR(
  IF(H5&lt;&gt;"",
   IF(H5="X",
    IF(E5="X", IF((D5-TRUNC(D5))&gt;=0.66, "X",""), IF((E5-TRUNC(E5))&gt;=0.41, "X","")),
       IF((H5-TRUNC(H5))&gt;=0.26, "X","")), ""), "")</f>
        <v/>
      </c>
      <c r="J5" s="104" t="str">
        <f t="shared" ref="J5:J68" si="74">IFERROR(
  IF(I5&lt;&gt;"",
   IF(I5="X",
    IF(H5="X",
       IF(E5="X", IF((D5-TRUNC(D5))&gt;=0.99, "X",""), IF((E5-TRUNC(E5))&gt;=0.66, "X","")),
       IF((H5-TRUNC(H5))&gt;=0.41, "X","")),
       IF((I5-TRUNC(I5))&gt;=0.26, "X","")), ""),"")</f>
        <v/>
      </c>
      <c r="K5" s="104" t="str">
        <f t="shared" ref="K5:K68" si="75">IFERROR(
  IF(J5&lt;&gt;"",
   IF(J5="X",
    IF(I5="X",
       IF(H5="X", IF((E5-TRUNC(E5))&gt;=0.99, "X",""), IF((H5-TRUNC(H5))&gt;=0.66, "X","")),
       IF((I5-TRUNC(I5))&gt;=0.41, "X","")),
       IF((J5-TRUNC(J5))&gt;=0.26, "X","")), ""),"")</f>
        <v/>
      </c>
      <c r="L5" s="104" t="str">
        <f t="shared" ref="L5:L68" si="76">IFERROR(
  IF(K5&lt;&gt;"",
   IF(K5="X",
    IF(J5="X",
       IF(I5="X", IF((H5-TRUNC(H5))&gt;=0.99, "X",""), IF((I5-TRUNC(I5))&gt;=0.66, "X","")),
       IF((J5-TRUNC(J5))&gt;=0.41, "X","")),
       IF((K5-TRUNC(K5))&gt;=0.26, "X","")), ""),"")</f>
        <v/>
      </c>
      <c r="M5" s="104" t="str">
        <f t="shared" ref="M5:M68" si="77">IFERROR(
  IF(L5&lt;&gt;"",
   IF(L5="X",
    IF(K5="X",
       IF(J5="X", IF((I5-TRUNC(I5))&gt;=0.99, "X",""), IF((J5-TRUNC(J5))&gt;=0.66, "X","")),
       IF((K5-TRUNC(K5))&gt;=0.41, "X","")),
       IF((L5-TRUNC(L5))&gt;=0.26, "X","")), ""),"")</f>
        <v/>
      </c>
      <c r="N5" s="104" t="str">
        <f t="shared" ref="N5:N68" si="78">IFERROR(
  IF(M5&lt;&gt;"",
   IF(M5="X",
    IF(L5="X",
       IF(K5="X", IF((J5-TRUNC(J5))&gt;=0.99, "X",""), IF((K5-TRUNC(K5))&gt;=0.66, "X","")),
       IF((L5-TRUNC(L5))&gt;=0.41, "X","")),
       IF((M5-TRUNC(M5))&gt;=0.26, "X","")), ""),"")</f>
        <v/>
      </c>
      <c r="O5" s="105">
        <f t="shared" ref="O5:O68" si="79">IF(ISNUMBER(H5),ROUNDDOWN(H5,0),0)+IF(ISNUMBER(I5),ROUNDDOWN(I5,0),0)+IF(ISNUMBER(J5),ROUNDDOWN(J5,0),0)+IF(ISNUMBER(K5),ROUNDDOWN(K5,0),0)+IF(ISNUMBER(L5),ROUNDDOWN(L5,0),0)+IF(ISNUMBER(M5),ROUNDDOWN(M5,0),0)+IF(ISNUMBER(N5),ROUNDDOWN(N5,0),0)</f>
        <v>0</v>
      </c>
      <c r="P5" s="106">
        <f t="shared" ref="P5:P68" si="80">(IF(ISNUMBER(H5),MOD(H5,1),0)+IF(ISNUMBER(I5),MOD(I5,1),0)+IF(ISNUMBER(J5),MOD(J5,1),0)+IF(ISNUMBER(K5),MOD(K5,1),0)+IF(ISNUMBER(L5),MOD(L5,1),0)+IF(ISNUMBER(M5),MOD(M5,1),0)+IF(ISNUMBER(N5),MOD(N5,1),0))*100</f>
        <v>0</v>
      </c>
      <c r="Q5" s="101" t="str">
        <f t="shared" ref="Q5:Q68" si="81">IFERROR(
  IF(N5&lt;&gt;"",
   IF(N5="X",
    IF(M5="X",
       IF(L5="X", IF((K5-TRUNC(K5))&gt;=0.99, "X",""), IF((L5-TRUNC(L5))&gt;=0.66, "X","")),
       IF((M5-TRUNC(M5))&gt;=0.41, "X","")),
       IF((N5-TRUNC(N5))&gt;=0.26, "X","")), ""),"")</f>
        <v/>
      </c>
      <c r="R5" s="101" t="str">
        <f t="shared" ref="R5:R68" si="82">IFERROR(
  IF(Q5&lt;&gt;"",
   IF(Q5="X",
    IF(N5="X",
       IF(M5="X", IF((L5-TRUNC(L5))&gt;=0.99, "X",""), IF((M5-TRUNC(M5))&gt;=0.66, "X","")),
       IF((N5-TRUNC(N5))&gt;=0.41, "X","")),
       IF((Q5-TRUNC(Q5))&gt;=0.26, "X","")), ""),"")</f>
        <v/>
      </c>
      <c r="S5" s="101" t="str">
        <f t="shared" ref="S5:S68" si="83">IFERROR(
  IF(R5&lt;&gt;"",
   IF(R5="X",
    IF(Q5="X",
       IF(N5="X", IF((M5-TRUNC(M5))&gt;=0.99, "X",""), IF((N5-TRUNC(N5))&gt;=0.66, "X","")),
       IF((Q5-TRUNC(Q5))&gt;=0.41, "X","")),
       IF((R5-TRUNC(R5))&gt;=0.26, "X","")), ""),"")</f>
        <v/>
      </c>
      <c r="T5" s="101" t="str">
        <f t="shared" ref="T5:T68" si="84">IFERROR(
  IF(S5&lt;&gt;"",
   IF(S5="X",
    IF(R5="X",
       IF(Q5="X", IF((N5-TRUNC(N5))&gt;=0.99, "X",""), IF((Q5-TRUNC(Q5))&gt;=0.66, "X","")),
       IF((R5-TRUNC(R5))&gt;=0.41, "X","")),
       IF((S5-TRUNC(S5))&gt;=0.26, "X","")), ""),"")</f>
        <v/>
      </c>
      <c r="U5" s="101" t="str">
        <f t="shared" ref="U5:U68" si="85">IFERROR(
  IF(T5&lt;&gt;"",
   IF(T5="X",
    IF(S5="X",
       IF(R5="X", IF((Q5-TRUNC(Q5))&gt;=0.99, "X",""), IF((R5-TRUNC(R5))&gt;=0.66, "X","")),
       IF((S5-TRUNC(S5))&gt;=0.41, "X","")),
       IF((T5-TRUNC(T5))&gt;=0.26, "X","")), ""),"")</f>
        <v/>
      </c>
      <c r="V5" s="101" t="str">
        <f t="shared" ref="V5:V68" si="86">IFERROR(
  IF(U5&lt;&gt;"",
   IF(U5="X",
    IF(T5="X",
       IF(S5="X", IF((R5-TRUNC(R5))&gt;=0.99, "X",""), IF((S5-TRUNC(S5))&gt;=0.66, "X","")),
       IF((T5-TRUNC(T5))&gt;=0.41, "X","")),
       IF((U5-TRUNC(U5))&gt;=0.26, "X","")), ""),"")</f>
        <v/>
      </c>
      <c r="W5" s="101" t="str">
        <f t="shared" ref="W5:W68" si="87">IFERROR(
  IF(V5&lt;&gt;"",
   IF(V5="X",
    IF(U5="X",
       IF(T5="X", IF((S5-TRUNC(S5))&gt;=0.99, "X",""), IF((T5-TRUNC(T5))&gt;=0.66, "X","")),
       IF((U5-TRUNC(U5))&gt;=0.41, "X","")),
       IF((V5-TRUNC(V5))&gt;=0.26, "X","")), ""),"")</f>
        <v/>
      </c>
      <c r="X5" s="102">
        <f t="shared" ref="X5:X68" si="88">IF(ISNUMBER(Q5),ROUNDDOWN(Q5,0),0)+IF(ISNUMBER(R5),ROUNDDOWN(R5,0),0)+IF(ISNUMBER(S5),ROUNDDOWN(S5,0),0)+IF(ISNUMBER(T5),ROUNDDOWN(T5,0),0)+IF(ISNUMBER(U5),ROUNDDOWN(U5,0),0)+IF(ISNUMBER(V5),ROUNDDOWN(V5,0),0)+IF(ISNUMBER(W5),ROUNDDOWN(W5,0),0)</f>
        <v>0</v>
      </c>
      <c r="Y5" s="103">
        <f t="shared" ref="Y5:Y68" si="89">(IF(ISNUMBER(Q5),MOD(Q5,1),0)+IF(ISNUMBER(R5),MOD(R5,1),0)+IF(ISNUMBER(S5),MOD(S5,1),0)+IF(ISNUMBER(T5),MOD(T5,1),0)+IF(ISNUMBER(U5),MOD(U5,1),0)+IF(ISNUMBER(V5),MOD(V5,1),0)+IF(ISNUMBER(W5),MOD(W5,1),0))*100</f>
        <v>0</v>
      </c>
      <c r="Z5" s="104" t="str">
        <f t="shared" ref="Z5:Z68" si="90">IFERROR(
  IF(W5&lt;&gt;"",
   IF(W5="X",
    IF(V5="X",
       IF(U5="X", IF((T5-TRUNC(T5))&gt;=0.99, "X",""), IF((U5-TRUNC(U5))&gt;=0.66, "X","")),
       IF((V5-TRUNC(V5))&gt;=0.41, "X","")),
       IF((W5-TRUNC(W5))&gt;=0.26, "X","")), ""),"")</f>
        <v/>
      </c>
      <c r="AA5" s="104" t="str">
        <f t="shared" ref="AA5:AA68" si="91">IFERROR(
  IF(Z5&lt;&gt;"",
   IF(Z5="X",
    IF(W5="X",
       IF(V5="X", IF((U5-TRUNC(U5))&gt;=0.99, "X",""), IF((V5-TRUNC(V5))&gt;=0.66, "X","")),
       IF((W5-TRUNC(W5))&gt;=0.41, "X","")),
       IF((Z5-TRUNC(Z5))&gt;=0.26, "X","")), ""),"")</f>
        <v/>
      </c>
      <c r="AB5" s="104" t="str">
        <f t="shared" ref="AB5:AB68" si="92">IFERROR(
  IF(AA5&lt;&gt;"",
   IF(AA5="X",
    IF(Z5="X",
       IF(W5="X", IF((V5-TRUNC(V5))&gt;=0.99, "X",""), IF((W5-TRUNC(W5))&gt;=0.66, "X","")),
       IF((Z5-TRUNC(Z5))&gt;=0.41, "X","")),
       IF((AA5-TRUNC(AA5))&gt;=0.26, "X","")), ""),"")</f>
        <v/>
      </c>
      <c r="AC5" s="104" t="str">
        <f t="shared" ref="AC5:AC68" si="93">IFERROR(
  IF(AB5&lt;&gt;"",
   IF(AB5="X",
    IF(AA5="X",
       IF(Z5="X", IF((W5-TRUNC(W5))&gt;=0.99, "X",""), IF((Z5-TRUNC(Z5))&gt;=0.66, "X","")),
       IF((AA5-TRUNC(AA5))&gt;=0.41, "X","")),
       IF((AB5-TRUNC(AB5))&gt;=0.26, "X","")), ""),"")</f>
        <v/>
      </c>
      <c r="AD5" s="104" t="str">
        <f t="shared" ref="AD5:AD68" si="94">IFERROR(
  IF(AC5&lt;&gt;"",
   IF(AC5="X",
    IF(AB5="X",
       IF(AA5="X", IF((Z5-TRUNC(Z5))&gt;=0.99, "X",""), IF((AA5-TRUNC(AA5))&gt;=0.66, "X","")),
       IF((AB5-TRUNC(AB5))&gt;=0.41, "X","")),
       IF((AC5-TRUNC(AC5))&gt;=0.26, "X","")), ""),"")</f>
        <v/>
      </c>
      <c r="AE5" s="104" t="str">
        <f t="shared" ref="AE5:AE68" si="95">IFERROR(
  IF(AD5&lt;&gt;"",
   IF(AD5="X",
    IF(AC5="X",
       IF(AB5="X", IF((AA5-TRUNC(AA5))&gt;=0.99, "X",""), IF((AB5-TRUNC(AB5))&gt;=0.66, "X","")),
       IF((AC5-TRUNC(AC5))&gt;=0.41, "X","")),
       IF((AD5-TRUNC(AD5))&gt;=0.26, "X","")), ""),"")</f>
        <v/>
      </c>
      <c r="AF5" s="104" t="str">
        <f t="shared" ref="AF5:AF68" si="96">IFERROR(
  IF(AE5&lt;&gt;"",
   IF(AE5="X",
    IF(AD5="X",
       IF(AC5="X", IF((AB5-TRUNC(AB5))&gt;=0.99, "X",""), IF((AC5-TRUNC(AC5))&gt;=0.66, "X","")),
       IF((AD5-TRUNC(AD5))&gt;=0.41, "X","")),
       IF((AE5-TRUNC(AE5))&gt;=0.26, "X","")), ""),"")</f>
        <v/>
      </c>
      <c r="AG5" s="105">
        <f t="shared" ref="AG5:AG68" si="97">IF(ISNUMBER(Z5),ROUNDDOWN(Z5,0),0)+IF(ISNUMBER(AA5),ROUNDDOWN(AA5,0),0)+IF(ISNUMBER(AB5),ROUNDDOWN(AB5,0),0)+IF(ISNUMBER(AC5),ROUNDDOWN(AC5,0),0)+IF(ISNUMBER(AD5),ROUNDDOWN(AD5,0),0)+IF(ISNUMBER(AE5),ROUNDDOWN(AE5,0),0)+IF(ISNUMBER(AF5),ROUNDDOWN(AF5,0),0)</f>
        <v>0</v>
      </c>
      <c r="AH5" s="106">
        <f t="shared" ref="AH5:AH68" si="98">(IF(ISNUMBER(Z5),MOD(Z5,1),0)+IF(ISNUMBER(AA5),MOD(AA5,1),0)+IF(ISNUMBER(AB5),MOD(AB5,1),0)+IF(ISNUMBER(AC5),MOD(AC5,1),0)+IF(ISNUMBER(AD5),MOD(AD5,1),0)+IF(ISNUMBER(AE5),MOD(AE5,1),0)+IF(ISNUMBER(AF5),MOD(AF5,1),0))*100</f>
        <v>0</v>
      </c>
      <c r="AI5" s="101" t="str">
        <f t="shared" ref="AI5:AI68" si="99">IFERROR(
  IF(AF5&lt;&gt;"",
   IF(AF5="X",
    IF(AE5="X",
       IF(AD5="X", IF((AC5-TRUNC(AC5))&gt;=0.99, "X",""), IF((AD5-TRUNC(AD5))&gt;=0.66, "X","")),
       IF((AE5-TRUNC(AE5))&gt;=0.41, "X","")),
       IF((AF5-TRUNC(AF5))&gt;=0.26, "X","")), ""),"")</f>
        <v/>
      </c>
      <c r="AJ5" s="101" t="str">
        <f t="shared" ref="AJ5:AJ68" si="100">IFERROR(
  IF(AI5&lt;&gt;"",
   IF(AI5="X",
    IF(AF5="X",
       IF(AE5="X", IF((AD5-TRUNC(AD5))&gt;=0.99, "X",""), IF((AE5-TRUNC(AE5))&gt;=0.66, "X","")),
       IF((AF5-TRUNC(AF5))&gt;=0.41, "X","")),
       IF((AI5-TRUNC(AI5))&gt;=0.26, "X","")), ""),"")</f>
        <v/>
      </c>
      <c r="AK5" s="101" t="str">
        <f t="shared" ref="AK5:AK68" si="101">IFERROR(
  IF(AJ5&lt;&gt;"",
   IF(AJ5="X",
    IF(AI5="X",
       IF(AF5="X", IF((AE5-TRUNC(AE5))&gt;=0.99, "X",""), IF((AF5-TRUNC(AF5))&gt;=0.66, "X","")),
       IF((AI5-TRUNC(AI5))&gt;=0.41, "X","")),
       IF((AJ5-TRUNC(AJ5))&gt;=0.26, "X","")), ""),"")</f>
        <v/>
      </c>
      <c r="AL5" s="101" t="str">
        <f t="shared" ref="AL5:AL68" si="102">IFERROR(
  IF(AK5&lt;&gt;"",
   IF(AK5="X",
    IF(AJ5="X",
       IF(AI5="X", IF((AF5-TRUNC(AF5))&gt;=0.99, "X",""), IF((AI5-TRUNC(AI5))&gt;=0.66, "X","")),
       IF((AJ5-TRUNC(AJ5))&gt;=0.41, "X","")),
       IF((AK5-TRUNC(AK5))&gt;=0.26, "X","")), ""),"")</f>
        <v/>
      </c>
      <c r="AM5" s="101" t="str">
        <f t="shared" ref="AM5:AM68" si="103">IFERROR(
  IF(AL5&lt;&gt;"",
   IF(AL5="X",
    IF(AK5="X",
       IF(AJ5="X", IF((AI5-TRUNC(AI5))&gt;=0.99, "X",""), IF((AJ5-TRUNC(AJ5))&gt;=0.66, "X","")),
       IF((AK5-TRUNC(AK5))&gt;=0.41, "X","")),
       IF((AL5-TRUNC(AL5))&gt;=0.26, "X","")), ""),"")</f>
        <v/>
      </c>
      <c r="AN5" s="101" t="str">
        <f t="shared" ref="AN5:AN68" si="104">IFERROR(
  IF(AM5&lt;&gt;"",
   IF(AM5="X",
    IF(AL5="X",
       IF(AK5="X", IF((AJ5-TRUNC(AJ5))&gt;=0.99, "X",""), IF((AK5-TRUNC(AK5))&gt;=0.66, "X","")),
       IF((AL5-TRUNC(AL5))&gt;=0.41, "X","")),
       IF((AM5-TRUNC(AM5))&gt;=0.26, "X","")), ""),"")</f>
        <v/>
      </c>
      <c r="AO5" s="101" t="str">
        <f t="shared" ref="AO5:AO68" si="105">IFERROR(
  IF(AN5&lt;&gt;"",
   IF(AN5="X",
    IF(AM5="X",
       IF(AL5="X", IF((AK5-TRUNC(AK5))&gt;=0.99, "X",""), IF((AL5-TRUNC(AL5))&gt;=0.66, "X","")),
       IF((AM5-TRUNC(AM5))&gt;=0.41, "X","")),
       IF((AN5-TRUNC(AN5))&gt;=0.26, "X","")), ""),"")</f>
        <v/>
      </c>
      <c r="AP5" s="102">
        <f t="shared" ref="AP5:AP68" si="106">IF(ISNUMBER(AI5),ROUNDDOWN(AI5,0),0)+IF(ISNUMBER(AJ5),ROUNDDOWN(AJ5,0),0)+IF(ISNUMBER(AK5),ROUNDDOWN(AK5,0),0)+IF(ISNUMBER(AL5),ROUNDDOWN(AL5,0),0)+IF(ISNUMBER(AM5),ROUNDDOWN(AM5,0),0)+IF(ISNUMBER(AN5),ROUNDDOWN(AN5,0),0)+IF(ISNUMBER(AO5),ROUNDDOWN(AO5,0),0)</f>
        <v>0</v>
      </c>
      <c r="AQ5" s="103">
        <f t="shared" ref="AQ5:AQ68" si="107">(IF(ISNUMBER(AI5),MOD(AI5,1),0)+IF(ISNUMBER(AJ5),MOD(AJ5,1),0)+IF(ISNUMBER(AK5),MOD(AK5,1),0)+IF(ISNUMBER(AL5),MOD(AL5,1),0)+IF(ISNUMBER(AM5),MOD(AM5,1),0)+IF(ISNUMBER(AN5),MOD(AN5,1),0)+IF(ISNUMBER(AO5),MOD(AO5,1),0))*100</f>
        <v>0</v>
      </c>
      <c r="AR5" s="104" t="str">
        <f t="shared" ref="AR5:AR68" si="108">IFERROR(
  IF(AO5&lt;&gt;"",
   IF(AO5="X",
    IF(AN5="X",
       IF(AM5="X", IF((AL5-TRUNC(AL5))&gt;=0.99, "X",""), IF((AM5-TRUNC(AM5))&gt;=0.66, "X","")),
       IF((AN5-TRUNC(AN5))&gt;=0.41, "X","")),
       IF((AO5-TRUNC(AO5))&gt;=0.26, "X","")), ""),"")</f>
        <v/>
      </c>
      <c r="AS5" s="104" t="str">
        <f t="shared" ref="AS5:AS68" si="109">IFERROR(
  IF(AR5&lt;&gt;"",
   IF(AR5="X",
    IF(AO5="X",
       IF(AN5="X", IF((AM5-TRUNC(AM5))&gt;=0.99, "X",""), IF((AN5-TRUNC(AN5))&gt;=0.66, "X","")),
       IF((AO5-TRUNC(AO5))&gt;=0.41, "X","")),
       IF((AR5-TRUNC(AR5))&gt;=0.26, "X","")), ""),"")</f>
        <v/>
      </c>
      <c r="AT5" s="104" t="str">
        <f t="shared" ref="AT5:AT68" si="110">IFERROR(
  IF(AS5&lt;&gt;"",
   IF(AS5="X",
    IF(AR5="X",
       IF(AO5="X", IF((AN5-TRUNC(AN5))&gt;=0.99, "X",""), IF((AO5-TRUNC(AO5))&gt;=0.66, "X","")),
       IF((AR5-TRUNC(AR5))&gt;=0.41, "X","")),
       IF((AS5-TRUNC(AS5))&gt;=0.26, "X","")), ""),"")</f>
        <v/>
      </c>
      <c r="AU5" s="104" t="str">
        <f t="shared" ref="AU5:AU68" si="111">IFERROR(
  IF(AT5&lt;&gt;"",
   IF(AT5="X",
    IF(AS5="X",
       IF(AR5="X", IF((AO5-TRUNC(AO5))&gt;=0.99, "X",""), IF((AR5-TRUNC(AR5))&gt;=0.66, "X","")),
       IF((AS5-TRUNC(AS5))&gt;=0.41, "X","")),
       IF((AT5-TRUNC(AT5))&gt;=0.26, "X","")), ""),"")</f>
        <v/>
      </c>
      <c r="AV5" s="104" t="str">
        <f t="shared" ref="AV5:AV68" si="112">IFERROR(
  IF(AU5&lt;&gt;"",
   IF(AU5="X",
    IF(AT5="X",
       IF(AS5="X", IF((AR5-TRUNC(AR5))&gt;=0.99, "X",""), IF((AS5-TRUNC(AS5))&gt;=0.66, "X","")),
       IF((AT5-TRUNC(AT5))&gt;=0.41, "X","")),
       IF((AU5-TRUNC(AU5))&gt;=0.26, "X","")), ""),"")</f>
        <v/>
      </c>
      <c r="AW5" s="104" t="str">
        <f t="shared" ref="AW5:AW68" si="113">IFERROR(
  IF(AV5&lt;&gt;"",
   IF(AV5="X",
    IF(AU5="X",
       IF(AT5="X", IF((AS5-TRUNC(AS5))&gt;=0.99, "X",""), IF((AT5-TRUNC(AT5))&gt;=0.66, "X","")),
       IF((AU5-TRUNC(AU5))&gt;=0.41, "X","")),
       IF((AV5-TRUNC(AV5))&gt;=0.26, "X","")), ""),"")</f>
        <v/>
      </c>
      <c r="AX5" s="104" t="str">
        <f t="shared" ref="AX5:AX68" si="114">IFERROR(
  IF(AW5&lt;&gt;"",
   IF(AW5="X",
    IF(AV5="X",
       IF(AU5="X", IF((AT5-TRUNC(AT5))&gt;=0.99, "X",""), IF((AU5-TRUNC(AU5))&gt;=0.66, "X","")),
       IF((AV5-TRUNC(AV5))&gt;=0.41, "X","")),
       IF((AW5-TRUNC(AW5))&gt;=0.26, "X","")), ""),"")</f>
        <v/>
      </c>
      <c r="AY5" s="105">
        <f t="shared" ref="AY5:AY68" si="115">IF(ISNUMBER(AR5),ROUNDDOWN(AR5,0),0)+IF(ISNUMBER(AS5),ROUNDDOWN(AS5,0),0)+IF(ISNUMBER(AT5),ROUNDDOWN(AT5,0),0)+IF(ISNUMBER(AU5),ROUNDDOWN(AU5,0),0)+IF(ISNUMBER(AV5),ROUNDDOWN(AV5,0),0)+IF(ISNUMBER(AW5),ROUNDDOWN(AW5,0),0)+IF(ISNUMBER(AX5),ROUNDDOWN(AX5,0),0)</f>
        <v>0</v>
      </c>
      <c r="AZ5" s="106">
        <f t="shared" ref="AZ5:AZ68" si="116">(IF(ISNUMBER(AR5),MOD(AR5,1),0)+IF(ISNUMBER(AS5),MOD(AS5,1),0)+IF(ISNUMBER(AT5),MOD(AT5,1),0)+IF(ISNUMBER(AU5),MOD(AU5,1),0)+IF(ISNUMBER(AV5),MOD(AV5,1),0)+IF(ISNUMBER(AW5),MOD(AW5,1),0)+IF(ISNUMBER(AX5),MOD(AX5,1),0))*100</f>
        <v>0</v>
      </c>
      <c r="BA5" s="101" t="str">
        <f t="shared" ref="BA5:BA68" si="117">IFERROR(
  IF(AX5&lt;&gt;"",
   IF(AX5="X",
    IF(AW5="X",
       IF(AV5="X", IF((AU5-TRUNC(AU5))&gt;=0.99, "X",""), IF((AV5-TRUNC(AV5))&gt;=0.66, "X","")),
       IF((AW5-TRUNC(AW5))&gt;=0.41, "X","")),
       IF((AX5-TRUNC(AX5))&gt;=0.26, "X","")), ""),"")</f>
        <v/>
      </c>
      <c r="BB5" s="101" t="str">
        <f t="shared" ref="BB5:BB68" si="118">IFERROR(
  IF(BA5&lt;&gt;"",
   IF(BA5="X",
    IF(AX5="X",
       IF(AW5="X", IF((AV5-TRUNC(AV5))&gt;=0.99, "X",""), IF((AW5-TRUNC(AW5))&gt;=0.66, "X","")),
       IF((AX5-TRUNC(AX5))&gt;=0.41, "X","")),
       IF((BA5-TRUNC(BA5))&gt;=0.26, "X","")), ""),"")</f>
        <v/>
      </c>
      <c r="BC5" s="101" t="str">
        <f t="shared" ref="BC5:BC68" si="119">IFERROR(
  IF(BB5&lt;&gt;"",
   IF(BB5="X",
    IF(BA5="X",
       IF(AX5="X", IF((AW5-TRUNC(AW5))&gt;=0.99, "X",""), IF((AX5-TRUNC(AX5))&gt;=0.66, "X","")),
       IF((BA5-TRUNC(BA5))&gt;=0.41, "X","")),
       IF((BB5-TRUNC(BB5))&gt;=0.26, "X","")), ""),"")</f>
        <v/>
      </c>
      <c r="BD5" s="101" t="str">
        <f t="shared" ref="BD5:BD68" si="120">IFERROR(
  IF(BC5&lt;&gt;"",
   IF(BC5="X",
    IF(BB5="X",
       IF(BA5="X", IF((AX5-TRUNC(AX5))&gt;=0.99, "X",""), IF((BA5-TRUNC(BA5))&gt;=0.66, "X","")),
       IF((BB5-TRUNC(BB5))&gt;=0.41, "X","")),
       IF((BC5-TRUNC(BC5))&gt;=0.26, "X","")), ""),"")</f>
        <v/>
      </c>
      <c r="BE5" s="101" t="str">
        <f t="shared" ref="BE5:BE68" si="121">IFERROR(
  IF(BD5&lt;&gt;"",
   IF(BD5="X",
    IF(BC5="X",
       IF(BB5="X", IF((BA5-TRUNC(BA5))&gt;=0.99, "X",""), IF((BB5-TRUNC(BB5))&gt;=0.66, "X","")),
       IF((BC5-TRUNC(BC5))&gt;=0.41, "X","")),
       IF((BD5-TRUNC(BD5))&gt;=0.26, "X","")), ""),"")</f>
        <v/>
      </c>
      <c r="BF5" s="101" t="str">
        <f t="shared" ref="BF5:BF68" si="122">IFERROR(
  IF(BE5&lt;&gt;"",
   IF(BE5="X",
    IF(BD5="X",
       IF(BC5="X", IF((BB5-TRUNC(BB5))&gt;=0.99, "X",""), IF((BC5-TRUNC(BC5))&gt;=0.66, "X","")),
       IF((BD5-TRUNC(BD5))&gt;=0.41, "X","")),
       IF((BE5-TRUNC(BE5))&gt;=0.26, "X","")), ""),"")</f>
        <v/>
      </c>
      <c r="BG5" s="101" t="str">
        <f t="shared" ref="BG5:BG68" si="123">IFERROR(
  IF(BF5&lt;&gt;"",
   IF(BF5="X",
    IF(BE5="X",
       IF(BD5="X", IF((BC5-TRUNC(BC5))&gt;=0.99, "X",""), IF((BD5-TRUNC(BD5))&gt;=0.66, "X","")),
       IF((BE5-TRUNC(BE5))&gt;=0.41, "X","")),
       IF((BF5-TRUNC(BF5))&gt;=0.26, "X","")), ""),"")</f>
        <v/>
      </c>
      <c r="BH5" s="102">
        <f t="shared" ref="BH5:BH68" si="124">IF(ISNUMBER(BA5),ROUNDDOWN(BA5,0),0)+IF(ISNUMBER(BB5),ROUNDDOWN(BB5,0),0)+IF(ISNUMBER(BC5),ROUNDDOWN(BC5,0),0)+IF(ISNUMBER(BD5),ROUNDDOWN(BD5,0),0)+IF(ISNUMBER(BE5),ROUNDDOWN(BE5,0),0)+IF(ISNUMBER(BF5),ROUNDDOWN(BF5,0),0)+IF(ISNUMBER(BG5),ROUNDDOWN(BG5,0),0)</f>
        <v>0</v>
      </c>
      <c r="BI5" s="103">
        <f t="shared" ref="BI5:BI68" si="125">(IF(ISNUMBER(BA5),MOD(BA5,1),0)+IF(ISNUMBER(BB5),MOD(BB5,1),0)+IF(ISNUMBER(BC5),MOD(BC5,1),0)+IF(ISNUMBER(BD5),MOD(BD5,1),0)+IF(ISNUMBER(BE5),MOD(BE5,1),0)+IF(ISNUMBER(BF5),MOD(BF5,1),0)+IF(ISNUMBER(BG5),MOD(BG5,1),0))*100</f>
        <v>0</v>
      </c>
      <c r="BJ5" s="104" t="str">
        <f t="shared" ref="BJ5:BJ68" si="126">IFERROR(
  IF(BG5&lt;&gt;"",
   IF(BG5="X",
    IF(BF5="X",
       IF(BE5="X", IF((BD5-TRUNC(BD5))&gt;=0.99, "X",""), IF((BE5-TRUNC(BE5))&gt;=0.66, "X","")),
       IF((BF5-TRUNC(BF5))&gt;=0.41, "X","")),
       IF((BG5-TRUNC(BG5))&gt;=0.26, "X","")), ""),"")</f>
        <v/>
      </c>
      <c r="BK5" s="104" t="str">
        <f t="shared" ref="BK5:BK68" si="127">IFERROR(
  IF(BJ5&lt;&gt;"",
   IF(BJ5="X",
    IF(BG5="X",
       IF(BF5="X", IF((BE5-TRUNC(BE5))&gt;=0.99, "X",""), IF((BF5-TRUNC(BF5))&gt;=0.66, "X","")),
       IF((BG5-TRUNC(BG5))&gt;=0.41, "X","")),
       IF((BJ5-TRUNC(BJ5))&gt;=0.26, "X","")), ""),"")</f>
        <v/>
      </c>
      <c r="BL5" s="104" t="str">
        <f t="shared" ref="BL5:BL68" si="128">IFERROR(
  IF(BK5&lt;&gt;"",
   IF(BK5="X",
    IF(BJ5="X",
       IF(BG5="X", IF((BF5-TRUNC(BF5))&gt;=0.99, "X",""), IF((BG5-TRUNC(BG5))&gt;=0.66, "X","")),
       IF((BJ5-TRUNC(BJ5))&gt;=0.41, "X","")),
       IF((BK5-TRUNC(BK5))&gt;=0.26, "X","")), ""),"")</f>
        <v/>
      </c>
      <c r="BM5" s="104" t="str">
        <f t="shared" ref="BM5:BM68" si="129">IFERROR(
  IF(BL5&lt;&gt;"",
   IF(BL5="X",
    IF(BK5="X",
       IF(BJ5="X", IF((BG5-TRUNC(BG5))&gt;=0.99, "X",""), IF((BJ5-TRUNC(BJ5))&gt;=0.66, "X","")),
       IF((BK5-TRUNC(BK5))&gt;=0.41, "X","")),
       IF((BL5-TRUNC(BL5))&gt;=0.26, "X","")), ""),"")</f>
        <v/>
      </c>
      <c r="BN5" s="104" t="str">
        <f t="shared" ref="BN5:BN68" si="130">IFERROR(
  IF(BM5&lt;&gt;"",
   IF(BM5="X",
    IF(BL5="X",
       IF(BK5="X", IF((BJ5-TRUNC(BJ5))&gt;=0.99, "X",""), IF((BK5-TRUNC(BK5))&gt;=0.66, "X","")),
       IF((BL5-TRUNC(BL5))&gt;=0.41, "X","")),
       IF((BM5-TRUNC(BM5))&gt;=0.26, "X","")), ""),"")</f>
        <v/>
      </c>
      <c r="BO5" s="104" t="str">
        <f t="shared" ref="BO5:BO68" si="131">IFERROR(
  IF(BN5&lt;&gt;"",
   IF(BN5="X",
    IF(BM5="X",
       IF(BL5="X", IF((BK5-TRUNC(BK5))&gt;=0.99, "X",""), IF((BL5-TRUNC(BL5))&gt;=0.66, "X","")),
       IF((BM5-TRUNC(BM5))&gt;=0.41, "X","")),
       IF((BN5-TRUNC(BN5))&gt;=0.26, "X","")), ""),"")</f>
        <v/>
      </c>
      <c r="BP5" s="104" t="str">
        <f t="shared" ref="BP5:BP68" si="132">IFERROR(
  IF(BO5&lt;&gt;"",
   IF(BO5="X",
    IF(BN5="X",
       IF(BM5="X", IF((BL5-TRUNC(BL5))&gt;=0.99, "X",""), IF((BM5-TRUNC(BM5))&gt;=0.66, "X","")),
       IF((BN5-TRUNC(BN5))&gt;=0.41, "X","")),
       IF((BO5-TRUNC(BO5))&gt;=0.26, "X","")), ""),"")</f>
        <v/>
      </c>
      <c r="BQ5" s="105">
        <f t="shared" ref="BQ5:BQ68" si="133">IF(ISNUMBER(BJ5),ROUNDDOWN(BJ5,0),0)+IF(ISNUMBER(BK5),ROUNDDOWN(BK5,0),0)+IF(ISNUMBER(BL5),ROUNDDOWN(BL5,0),0)+IF(ISNUMBER(BM5),ROUNDDOWN(BM5,0),0)+IF(ISNUMBER(BN5),ROUNDDOWN(BN5,0),0)+IF(ISNUMBER(BO5),ROUNDDOWN(BO5,0),0)+IF(ISNUMBER(BP5),ROUNDDOWN(BP5,0),0)</f>
        <v>0</v>
      </c>
      <c r="BR5" s="106">
        <f t="shared" ref="BR5:BR68" si="134">(IF(ISNUMBER(BJ5),MOD(BJ5,1),0)+IF(ISNUMBER(BK5),MOD(BK5,1),0)+IF(ISNUMBER(BL5),MOD(BL5,1),0)+IF(ISNUMBER(BM5),MOD(BM5,1),0)+IF(ISNUMBER(BN5),MOD(BN5,1),0)+IF(ISNUMBER(BO5),MOD(BO5,1),0)+IF(ISNUMBER(BP5),MOD(BP5,1),0))*100</f>
        <v>0</v>
      </c>
      <c r="BS5" s="101" t="str">
        <f t="shared" ref="BS5:BS68" si="135">IFERROR(
  IF(BP5&lt;&gt;"",
   IF(BP5="X",
    IF(BO5="X",
       IF(BN5="X", IF((BM5-TRUNC(BM5))&gt;=0.99, "X",""), IF((BN5-TRUNC(BN5))&gt;=0.66, "X","")),
       IF((BO5-TRUNC(BO5))&gt;=0.41, "X","")),
       IF((BP5-TRUNC(BP5))&gt;=0.26, "X","")), ""),"")</f>
        <v/>
      </c>
      <c r="BT5" s="101" t="str">
        <f t="shared" ref="BT5:BT68" si="136">IFERROR(
  IF(BS5&lt;&gt;"",
   IF(BS5="X",
    IF(BP5="X",
       IF(BO5="X", IF((BN5-TRUNC(BN5))&gt;=0.99, "X",""), IF((BO5-TRUNC(BO5))&gt;=0.66, "X","")),
       IF((BP5-TRUNC(BP5))&gt;=0.41, "X","")),
       IF((BS5-TRUNC(BS5))&gt;=0.26, "X","")), ""),"")</f>
        <v/>
      </c>
      <c r="BU5" s="101" t="str">
        <f t="shared" ref="BU5:BU68" si="137">IFERROR(
  IF(BT5&lt;&gt;"",
   IF(BT5="X",
    IF(BS5="X",
       IF(BP5="X", IF((BO5-TRUNC(BO5))&gt;=0.99, "X",""), IF((BP5-TRUNC(BP5))&gt;=0.66, "X","")),
       IF((BS5-TRUNC(BS5))&gt;=0.41, "X","")),
       IF((BT5-TRUNC(BT5))&gt;=0.26, "X","")), ""),"")</f>
        <v/>
      </c>
      <c r="BV5" s="101" t="str">
        <f t="shared" ref="BV5:BV68" si="138">IFERROR(
  IF(BU5&lt;&gt;"",
   IF(BU5="X",
    IF(BT5="X",
       IF(BS5="X", IF((BP5-TRUNC(BP5))&gt;=0.99, "X",""), IF((BS5-TRUNC(BS5))&gt;=0.66, "X","")),
       IF((BT5-TRUNC(BT5))&gt;=0.41, "X","")),
       IF((BU5-TRUNC(BU5))&gt;=0.26, "X","")), ""),"")</f>
        <v/>
      </c>
      <c r="BW5" s="101" t="str">
        <f t="shared" ref="BW5:BW68" si="139">IFERROR(
  IF(BV5&lt;&gt;"",
   IF(BV5="X",
    IF(BU5="X",
       IF(BT5="X", IF((BS5-TRUNC(BS5))&gt;=0.99, "X",""), IF((BT5-TRUNC(BT5))&gt;=0.66, "X","")),
       IF((BU5-TRUNC(BU5))&gt;=0.41, "X","")),
       IF((BV5-TRUNC(BV5))&gt;=0.26, "X","")), ""),"")</f>
        <v/>
      </c>
      <c r="BX5" s="101" t="str">
        <f t="shared" ref="BX5:BX68" si="140">IFERROR(
  IF(BW5&lt;&gt;"",
   IF(BW5="X",
    IF(BV5="X",
       IF(BU5="X", IF((BT5-TRUNC(BT5))&gt;=0.99, "X",""), IF((BU5-TRUNC(BU5))&gt;=0.66, "X","")),
       IF((BV5-TRUNC(BV5))&gt;=0.41, "X","")),
       IF((BW5-TRUNC(BW5))&gt;=0.26, "X","")), ""),"")</f>
        <v/>
      </c>
      <c r="BY5" s="101" t="str">
        <f t="shared" ref="BY5:BY68" si="141">IFERROR(
  IF(BX5&lt;&gt;"",
   IF(BX5="X",
    IF(BW5="X",
       IF(BV5="X", IF((BU5-TRUNC(BU5))&gt;=0.99, "X",""), IF((BV5-TRUNC(BV5))&gt;=0.66, "X","")),
       IF((BW5-TRUNC(BW5))&gt;=0.41, "X","")),
       IF((BX5-TRUNC(BX5))&gt;=0.26, "X","")), ""),"")</f>
        <v/>
      </c>
      <c r="BZ5" s="102">
        <f t="shared" ref="BZ5:BZ68" si="142">IF(ISNUMBER(BS5),ROUNDDOWN(BS5,0),0)+IF(ISNUMBER(BT5),ROUNDDOWN(BT5,0),0)+IF(ISNUMBER(BU5),ROUNDDOWN(BU5,0),0)+IF(ISNUMBER(BV5),ROUNDDOWN(BV5,0),0)+IF(ISNUMBER(BW5),ROUNDDOWN(BW5,0),0)+IF(ISNUMBER(BX5),ROUNDDOWN(BX5,0),0)+IF(ISNUMBER(BY5),ROUNDDOWN(BY5,0),0)</f>
        <v>0</v>
      </c>
      <c r="CA5" s="103">
        <f t="shared" ref="CA5:CA68" si="143">(IF(ISNUMBER(BS5),MOD(BS5,1),0)+IF(ISNUMBER(BT5),MOD(BT5,1),0)+IF(ISNUMBER(BU5),MOD(BU5,1),0)+IF(ISNUMBER(BV5),MOD(BV5,1),0)+IF(ISNUMBER(BW5),MOD(BW5,1),0)+IF(ISNUMBER(BX5),MOD(BX5,1),0)+IF(ISNUMBER(BY5),MOD(BY5,1),0))*100</f>
        <v>0</v>
      </c>
      <c r="CB5" s="104" t="str">
        <f t="shared" ref="CB5:CB68" si="144">IFERROR(
  IF(BY5&lt;&gt;"",
   IF(BY5="X",
    IF(BX5="X",
       IF(BW5="X", IF((BV5-TRUNC(BV5))&gt;=0.99, "X",""), IF((BW5-TRUNC(BW5))&gt;=0.66, "X","")),
       IF((BX5-TRUNC(BX5))&gt;=0.41, "X","")),
       IF((BY5-TRUNC(BY5))&gt;=0.26, "X","")), ""),"")</f>
        <v/>
      </c>
      <c r="CC5" s="104" t="str">
        <f t="shared" ref="CC5:CC68" si="145">IFERROR(
  IF(CB5&lt;&gt;"",
   IF(CB5="X",
    IF(BY5="X",
       IF(BX5="X", IF((BW5-TRUNC(BW5))&gt;=0.99, "X",""), IF((BX5-TRUNC(BX5))&gt;=0.66, "X","")),
       IF((BY5-TRUNC(BY5))&gt;=0.41, "X","")),
       IF((CB5-TRUNC(CB5))&gt;=0.26, "X","")), ""),"")</f>
        <v/>
      </c>
      <c r="CD5" s="104" t="str">
        <f t="shared" ref="CD5:CD68" si="146">IFERROR(
  IF(CC5&lt;&gt;"",
   IF(CC5="X",
    IF(CB5="X",
       IF(BY5="X", IF((BX5-TRUNC(BX5))&gt;=0.99, "X",""), IF((BY5-TRUNC(BY5))&gt;=0.66, "X","")),
       IF((CB5-TRUNC(CB5))&gt;=0.41, "X","")),
       IF((CC5-TRUNC(CC5))&gt;=0.26, "X","")), ""),"")</f>
        <v/>
      </c>
      <c r="CE5" s="104" t="str">
        <f t="shared" ref="CE5:CE68" si="147">IFERROR(
  IF(CD5&lt;&gt;"",
   IF(CD5="X",
    IF(CC5="X",
       IF(CB5="X", IF((BY5-TRUNC(BY5))&gt;=0.99, "X",""), IF((CB5-TRUNC(CB5))&gt;=0.66, "X","")),
       IF((CC5-TRUNC(CC5))&gt;=0.41, "X","")),
       IF((CD5-TRUNC(CD5))&gt;=0.26, "X","")), ""),"")</f>
        <v/>
      </c>
      <c r="CF5" s="104" t="str">
        <f t="shared" ref="CF5:CF68" si="148">IFERROR(
  IF(CE5&lt;&gt;"",
   IF(CE5="X",
    IF(CD5="X",
       IF(CC5="X", IF((CB5-TRUNC(CB5))&gt;=0.99, "X",""), IF((CC5-TRUNC(CC5))&gt;=0.66, "X","")),
       IF((CD5-TRUNC(CD5))&gt;=0.41, "X","")),
       IF((CE5-TRUNC(CE5))&gt;=0.26, "X","")), ""),"")</f>
        <v/>
      </c>
      <c r="CG5" s="104" t="str">
        <f t="shared" ref="CG5:CG68" si="149">IFERROR(
  IF(CF5&lt;&gt;"",
   IF(CF5="X",
    IF(CE5="X",
       IF(CD5="X", IF((CC5-TRUNC(CC5))&gt;=0.99, "X",""), IF((CD5-TRUNC(CD5))&gt;=0.66, "X","")),
       IF((CE5-TRUNC(CE5))&gt;=0.41, "X","")),
       IF((CF5-TRUNC(CF5))&gt;=0.26, "X","")), ""),"")</f>
        <v/>
      </c>
      <c r="CH5" s="104" t="str">
        <f t="shared" ref="CH5:CH68" si="150">IFERROR(
  IF(CG5&lt;&gt;"",
   IF(CG5="X",
    IF(CF5="X",
       IF(CE5="X", IF((CD5-TRUNC(CD5))&gt;=0.99, "X",""), IF((CE5-TRUNC(CE5))&gt;=0.66, "X","")),
       IF((CF5-TRUNC(CF5))&gt;=0.41, "X","")),
       IF((CG5-TRUNC(CG5))&gt;=0.26, "X","")), ""),"")</f>
        <v/>
      </c>
      <c r="CI5" s="105">
        <f t="shared" ref="CI5:CI68" si="151">IF(ISNUMBER(CB5),ROUNDDOWN(CB5,0),0)+IF(ISNUMBER(CC5),ROUNDDOWN(CC5,0),0)+IF(ISNUMBER(CD5),ROUNDDOWN(CD5,0),0)+IF(ISNUMBER(CE5),ROUNDDOWN(CE5,0),0)+IF(ISNUMBER(CF5),ROUNDDOWN(CF5,0),0)+IF(ISNUMBER(CG5),ROUNDDOWN(CG5,0),0)+IF(ISNUMBER(CH5),ROUNDDOWN(CH5,0),0)</f>
        <v>0</v>
      </c>
      <c r="CJ5" s="106">
        <f t="shared" ref="CJ5:CJ68" si="152">(IF(ISNUMBER(CB5),MOD(CB5,1),0)+IF(ISNUMBER(CC5),MOD(CC5,1),0)+IF(ISNUMBER(CD5),MOD(CD5,1),0)+IF(ISNUMBER(CE5),MOD(CE5,1),0)+IF(ISNUMBER(CF5),MOD(CF5,1),0)+IF(ISNUMBER(CG5),MOD(CG5,1),0)+IF(ISNUMBER(CH5),MOD(CH5,1),0))*100</f>
        <v>0</v>
      </c>
      <c r="CK5" s="101" t="str">
        <f t="shared" ref="CK5:CK68" si="153">IFERROR(
  IF(CH5&lt;&gt;"",
   IF(CH5="X",
    IF(CG5="X",
       IF(CF5="X", IF((CE5-TRUNC(CE5))&gt;=0.99, "X",""), IF((CF5-TRUNC(CF5))&gt;=0.66, "X","")),
       IF((CG5-TRUNC(CG5))&gt;=0.41, "X","")),
       IF((CH5-TRUNC(CH5))&gt;=0.26, "X","")), ""),"")</f>
        <v/>
      </c>
      <c r="CL5" s="101" t="str">
        <f t="shared" ref="CL5:CL68" si="154">IFERROR(
  IF(CK5&lt;&gt;"",
   IF(CK5="X",
    IF(CH5="X",
       IF(CG5="X", IF((CF5-TRUNC(CF5))&gt;=0.99, "X",""), IF((CG5-TRUNC(CG5))&gt;=0.66, "X","")),
       IF((CH5-TRUNC(CH5))&gt;=0.41, "X","")),
       IF((CK5-TRUNC(CK5))&gt;=0.26, "X","")), ""),"")</f>
        <v/>
      </c>
      <c r="CM5" s="101" t="str">
        <f t="shared" ref="CM5:CM68" si="155">IFERROR(
  IF(CL5&lt;&gt;"",
   IF(CL5="X",
    IF(CK5="X",
       IF(CH5="X", IF((CG5-TRUNC(CG5))&gt;=0.99, "X",""), IF((CH5-TRUNC(CH5))&gt;=0.66, "X","")),
       IF((CK5-TRUNC(CK5))&gt;=0.41, "X","")),
       IF((CL5-TRUNC(CL5))&gt;=0.26, "X","")), ""),"")</f>
        <v/>
      </c>
      <c r="CN5" s="101" t="str">
        <f t="shared" ref="CN5:CN68" si="156">IFERROR(
  IF(CM5&lt;&gt;"",
   IF(CM5="X",
    IF(CL5="X",
       IF(CK5="X", IF((CH5-TRUNC(CH5))&gt;=0.99, "X",""), IF((CK5-TRUNC(CK5))&gt;=0.66, "X","")),
       IF((CL5-TRUNC(CL5))&gt;=0.41, "X","")),
       IF((CM5-TRUNC(CM5))&gt;=0.26, "X","")), ""),"")</f>
        <v/>
      </c>
      <c r="CO5" s="101" t="str">
        <f t="shared" ref="CO5:CO68" si="157">IFERROR(
  IF(CN5&lt;&gt;"",
   IF(CN5="X",
    IF(CM5="X",
       IF(CL5="X", IF((CK5-TRUNC(CK5))&gt;=0.99, "X",""), IF((CL5-TRUNC(CL5))&gt;=0.66, "X","")),
       IF((CM5-TRUNC(CM5))&gt;=0.41, "X","")),
       IF((CN5-TRUNC(CN5))&gt;=0.26, "X","")), ""),"")</f>
        <v/>
      </c>
      <c r="CP5" s="101" t="str">
        <f t="shared" ref="CP5:CP68" si="158">IFERROR(
  IF(CO5&lt;&gt;"",
   IF(CO5="X",
    IF(CN5="X",
       IF(CM5="X", IF((CL5-TRUNC(CL5))&gt;=0.99, "X",""), IF((CM5-TRUNC(CM5))&gt;=0.66, "X","")),
       IF((CN5-TRUNC(CN5))&gt;=0.41, "X","")),
       IF((CO5-TRUNC(CO5))&gt;=0.26, "X","")), ""),"")</f>
        <v/>
      </c>
      <c r="CQ5" s="101" t="str">
        <f t="shared" ref="CQ5:CQ68" si="159">IFERROR(
  IF(CP5&lt;&gt;"",
   IF(CP5="X",
    IF(CO5="X",
       IF(CN5="X", IF((CM5-TRUNC(CM5))&gt;=0.99, "X",""), IF((CN5-TRUNC(CN5))&gt;=0.66, "X","")),
       IF((CO5-TRUNC(CO5))&gt;=0.41, "X","")),
       IF((CP5-TRUNC(CP5))&gt;=0.26, "X","")), ""),"")</f>
        <v/>
      </c>
      <c r="CR5" s="102">
        <f t="shared" ref="CR5:CR68" si="160">IF(ISNUMBER(CK5),ROUNDDOWN(CK5,0),0)+IF(ISNUMBER(CL5),ROUNDDOWN(CL5,0),0)+IF(ISNUMBER(CM5),ROUNDDOWN(CM5,0),0)+IF(ISNUMBER(CN5),ROUNDDOWN(CN5,0),0)+IF(ISNUMBER(CO5),ROUNDDOWN(CO5,0),0)+IF(ISNUMBER(CP5),ROUNDDOWN(CP5,0),0)+IF(ISNUMBER(CQ5),ROUNDDOWN(CQ5,0),0)</f>
        <v>0</v>
      </c>
      <c r="CS5" s="103">
        <f t="shared" ref="CS5:CS68" si="161">(IF(ISNUMBER(CK5),MOD(CK5,1),0)+IF(ISNUMBER(CL5),MOD(CL5,1),0)+IF(ISNUMBER(CM5),MOD(CM5,1),0)+IF(ISNUMBER(CN5),MOD(CN5,1),0)+IF(ISNUMBER(CO5),MOD(CO5,1),0)+IF(ISNUMBER(CP5),MOD(CP5,1),0)+IF(ISNUMBER(CQ5),MOD(CQ5,1),0))*100</f>
        <v>0</v>
      </c>
      <c r="CT5" s="107">
        <f t="shared" ref="CT5:CT68" si="162">F5+O5+X5+AG5+AP5+AY5+BH5+BQ5+BZ5+CI5</f>
        <v>0</v>
      </c>
      <c r="CU5" s="108">
        <f t="shared" ref="CU5:CU68" si="163">G5+P5+Y5+AH5+AQ5+AZ5+BI5+BR5+CA5+CJ5</f>
        <v>0</v>
      </c>
    </row>
    <row r="6" spans="1:99" ht="15.75" customHeight="1">
      <c r="A6" s="109"/>
      <c r="B6" s="99"/>
      <c r="C6" s="100"/>
      <c r="D6" s="101"/>
      <c r="E6" s="101"/>
      <c r="F6" s="102"/>
      <c r="G6" s="103"/>
      <c r="H6" s="104"/>
      <c r="I6" s="104"/>
      <c r="J6" s="104"/>
      <c r="K6" s="104"/>
      <c r="L6" s="104"/>
      <c r="M6" s="104"/>
      <c r="N6" s="104"/>
      <c r="O6" s="105"/>
      <c r="P6" s="106"/>
      <c r="Q6" s="101"/>
      <c r="R6" s="101"/>
      <c r="S6" s="101"/>
      <c r="T6" s="101"/>
      <c r="U6" s="101"/>
      <c r="V6" s="101"/>
      <c r="W6" s="101"/>
      <c r="X6" s="102"/>
      <c r="Y6" s="103"/>
      <c r="Z6" s="104"/>
      <c r="AA6" s="104"/>
      <c r="AB6" s="104"/>
      <c r="AC6" s="104"/>
      <c r="AD6" s="104"/>
      <c r="AE6" s="104"/>
      <c r="AF6" s="104"/>
      <c r="AG6" s="105"/>
      <c r="AH6" s="106"/>
      <c r="AI6" s="101"/>
      <c r="AJ6" s="101"/>
      <c r="AK6" s="101"/>
      <c r="AL6" s="101"/>
      <c r="AM6" s="101"/>
      <c r="AN6" s="101"/>
      <c r="AO6" s="101"/>
      <c r="AP6" s="102"/>
      <c r="AQ6" s="103"/>
      <c r="AR6" s="104"/>
      <c r="AS6" s="104"/>
      <c r="AT6" s="104"/>
      <c r="AU6" s="104"/>
      <c r="AV6" s="104"/>
      <c r="AW6" s="104"/>
      <c r="AX6" s="104"/>
      <c r="AY6" s="105"/>
      <c r="AZ6" s="106"/>
      <c r="BA6" s="101"/>
      <c r="BB6" s="101"/>
      <c r="BC6" s="101"/>
      <c r="BD6" s="101"/>
      <c r="BE6" s="101"/>
      <c r="BF6" s="101"/>
      <c r="BG6" s="101"/>
      <c r="BH6" s="102"/>
      <c r="BI6" s="103"/>
      <c r="BJ6" s="104"/>
      <c r="BK6" s="104"/>
      <c r="BL6" s="104"/>
      <c r="BM6" s="104"/>
      <c r="BN6" s="104"/>
      <c r="BO6" s="104"/>
      <c r="BP6" s="104"/>
      <c r="BQ6" s="105"/>
      <c r="BR6" s="106"/>
      <c r="BS6" s="101"/>
      <c r="BT6" s="101"/>
      <c r="BU6" s="101"/>
      <c r="BV6" s="101"/>
      <c r="BW6" s="101"/>
      <c r="BX6" s="101"/>
      <c r="BY6" s="101"/>
      <c r="BZ6" s="102"/>
      <c r="CA6" s="103"/>
      <c r="CB6" s="104"/>
      <c r="CC6" s="104"/>
      <c r="CD6" s="104"/>
      <c r="CE6" s="104"/>
      <c r="CF6" s="104"/>
      <c r="CG6" s="104"/>
      <c r="CH6" s="104"/>
      <c r="CI6" s="105"/>
      <c r="CJ6" s="106"/>
      <c r="CK6" s="101"/>
      <c r="CL6" s="101"/>
      <c r="CM6" s="101"/>
      <c r="CN6" s="101"/>
      <c r="CO6" s="101"/>
      <c r="CP6" s="101"/>
      <c r="CQ6" s="101"/>
      <c r="CR6" s="102"/>
      <c r="CS6" s="103"/>
      <c r="CT6" s="107"/>
      <c r="CU6" s="108"/>
    </row>
    <row r="7" spans="1:99" ht="15.75" customHeight="1">
      <c r="A7" s="111"/>
      <c r="B7" s="112" t="s">
        <v>81</v>
      </c>
      <c r="C7" s="113"/>
      <c r="D7" s="101"/>
      <c r="E7" s="101" t="str">
        <f t="shared" si="21"/>
        <v/>
      </c>
      <c r="F7" s="102">
        <f t="shared" si="70"/>
        <v>0</v>
      </c>
      <c r="G7" s="103">
        <f t="shared" si="71"/>
        <v>0</v>
      </c>
      <c r="H7" s="104" t="str">
        <f t="shared" si="72"/>
        <v/>
      </c>
      <c r="I7" s="104" t="str">
        <f t="shared" si="73"/>
        <v/>
      </c>
      <c r="J7" s="104" t="str">
        <f t="shared" si="74"/>
        <v/>
      </c>
      <c r="K7" s="104" t="str">
        <f t="shared" si="75"/>
        <v/>
      </c>
      <c r="L7" s="104" t="str">
        <f t="shared" si="76"/>
        <v/>
      </c>
      <c r="M7" s="104" t="str">
        <f t="shared" si="77"/>
        <v/>
      </c>
      <c r="N7" s="104" t="str">
        <f t="shared" si="78"/>
        <v/>
      </c>
      <c r="O7" s="105">
        <f t="shared" si="79"/>
        <v>0</v>
      </c>
      <c r="P7" s="106">
        <f t="shared" si="80"/>
        <v>0</v>
      </c>
      <c r="Q7" s="101" t="str">
        <f t="shared" si="81"/>
        <v/>
      </c>
      <c r="R7" s="101" t="str">
        <f t="shared" si="82"/>
        <v/>
      </c>
      <c r="S7" s="101" t="str">
        <f t="shared" si="83"/>
        <v/>
      </c>
      <c r="T7" s="101" t="str">
        <f t="shared" si="84"/>
        <v/>
      </c>
      <c r="U7" s="101" t="str">
        <f t="shared" si="85"/>
        <v/>
      </c>
      <c r="V7" s="101" t="str">
        <f t="shared" si="86"/>
        <v/>
      </c>
      <c r="W7" s="101" t="str">
        <f t="shared" si="87"/>
        <v/>
      </c>
      <c r="X7" s="102">
        <f t="shared" si="88"/>
        <v>0</v>
      </c>
      <c r="Y7" s="103">
        <f t="shared" si="89"/>
        <v>0</v>
      </c>
      <c r="Z7" s="104" t="str">
        <f t="shared" si="90"/>
        <v/>
      </c>
      <c r="AA7" s="104" t="str">
        <f t="shared" si="91"/>
        <v/>
      </c>
      <c r="AB7" s="104" t="str">
        <f t="shared" si="92"/>
        <v/>
      </c>
      <c r="AC7" s="104" t="str">
        <f t="shared" si="93"/>
        <v/>
      </c>
      <c r="AD7" s="104" t="str">
        <f t="shared" si="94"/>
        <v/>
      </c>
      <c r="AE7" s="104" t="str">
        <f t="shared" si="95"/>
        <v/>
      </c>
      <c r="AF7" s="104" t="str">
        <f t="shared" si="96"/>
        <v/>
      </c>
      <c r="AG7" s="105">
        <f t="shared" si="97"/>
        <v>0</v>
      </c>
      <c r="AH7" s="106">
        <f t="shared" si="98"/>
        <v>0</v>
      </c>
      <c r="AI7" s="101" t="str">
        <f t="shared" si="99"/>
        <v/>
      </c>
      <c r="AJ7" s="101" t="str">
        <f t="shared" si="100"/>
        <v/>
      </c>
      <c r="AK7" s="101" t="str">
        <f t="shared" si="101"/>
        <v/>
      </c>
      <c r="AL7" s="101" t="str">
        <f t="shared" si="102"/>
        <v/>
      </c>
      <c r="AM7" s="101" t="str">
        <f t="shared" si="103"/>
        <v/>
      </c>
      <c r="AN7" s="101" t="str">
        <f t="shared" si="104"/>
        <v/>
      </c>
      <c r="AO7" s="101" t="str">
        <f t="shared" si="105"/>
        <v/>
      </c>
      <c r="AP7" s="102">
        <f t="shared" si="106"/>
        <v>0</v>
      </c>
      <c r="AQ7" s="103">
        <f t="shared" si="107"/>
        <v>0</v>
      </c>
      <c r="AR7" s="104" t="str">
        <f t="shared" si="108"/>
        <v/>
      </c>
      <c r="AS7" s="104" t="str">
        <f t="shared" si="109"/>
        <v/>
      </c>
      <c r="AT7" s="104" t="str">
        <f t="shared" si="110"/>
        <v/>
      </c>
      <c r="AU7" s="104" t="str">
        <f t="shared" si="111"/>
        <v/>
      </c>
      <c r="AV7" s="104" t="str">
        <f t="shared" si="112"/>
        <v/>
      </c>
      <c r="AW7" s="104" t="str">
        <f t="shared" si="113"/>
        <v/>
      </c>
      <c r="AX7" s="104" t="str">
        <f t="shared" si="114"/>
        <v/>
      </c>
      <c r="AY7" s="105">
        <f t="shared" si="115"/>
        <v>0</v>
      </c>
      <c r="AZ7" s="106">
        <f t="shared" si="116"/>
        <v>0</v>
      </c>
      <c r="BA7" s="101" t="str">
        <f t="shared" si="117"/>
        <v/>
      </c>
      <c r="BB7" s="101" t="str">
        <f t="shared" si="118"/>
        <v/>
      </c>
      <c r="BC7" s="101" t="str">
        <f t="shared" si="119"/>
        <v/>
      </c>
      <c r="BD7" s="101" t="str">
        <f t="shared" si="120"/>
        <v/>
      </c>
      <c r="BE7" s="101" t="str">
        <f t="shared" si="121"/>
        <v/>
      </c>
      <c r="BF7" s="101" t="str">
        <f t="shared" si="122"/>
        <v/>
      </c>
      <c r="BG7" s="101" t="str">
        <f t="shared" si="123"/>
        <v/>
      </c>
      <c r="BH7" s="102">
        <f t="shared" si="124"/>
        <v>0</v>
      </c>
      <c r="BI7" s="103">
        <f t="shared" si="125"/>
        <v>0</v>
      </c>
      <c r="BJ7" s="104" t="str">
        <f t="shared" si="126"/>
        <v/>
      </c>
      <c r="BK7" s="104" t="str">
        <f t="shared" si="127"/>
        <v/>
      </c>
      <c r="BL7" s="104" t="str">
        <f t="shared" si="128"/>
        <v/>
      </c>
      <c r="BM7" s="104" t="str">
        <f t="shared" si="129"/>
        <v/>
      </c>
      <c r="BN7" s="104" t="str">
        <f t="shared" si="130"/>
        <v/>
      </c>
      <c r="BO7" s="104" t="str">
        <f t="shared" si="131"/>
        <v/>
      </c>
      <c r="BP7" s="104" t="str">
        <f t="shared" si="132"/>
        <v/>
      </c>
      <c r="BQ7" s="105">
        <f t="shared" si="133"/>
        <v>0</v>
      </c>
      <c r="BR7" s="106">
        <f t="shared" si="134"/>
        <v>0</v>
      </c>
      <c r="BS7" s="101" t="str">
        <f t="shared" si="135"/>
        <v/>
      </c>
      <c r="BT7" s="101" t="str">
        <f t="shared" si="136"/>
        <v/>
      </c>
      <c r="BU7" s="101" t="str">
        <f t="shared" si="137"/>
        <v/>
      </c>
      <c r="BV7" s="101" t="str">
        <f t="shared" si="138"/>
        <v/>
      </c>
      <c r="BW7" s="101" t="str">
        <f t="shared" si="139"/>
        <v/>
      </c>
      <c r="BX7" s="101" t="str">
        <f t="shared" si="140"/>
        <v/>
      </c>
      <c r="BY7" s="101" t="str">
        <f t="shared" si="141"/>
        <v/>
      </c>
      <c r="BZ7" s="102">
        <f t="shared" si="142"/>
        <v>0</v>
      </c>
      <c r="CA7" s="103">
        <f t="shared" si="143"/>
        <v>0</v>
      </c>
      <c r="CB7" s="104" t="str">
        <f t="shared" si="144"/>
        <v/>
      </c>
      <c r="CC7" s="104" t="str">
        <f t="shared" si="145"/>
        <v/>
      </c>
      <c r="CD7" s="104" t="str">
        <f t="shared" si="146"/>
        <v/>
      </c>
      <c r="CE7" s="104" t="str">
        <f t="shared" si="147"/>
        <v/>
      </c>
      <c r="CF7" s="104" t="str">
        <f t="shared" si="148"/>
        <v/>
      </c>
      <c r="CG7" s="104" t="str">
        <f t="shared" si="149"/>
        <v/>
      </c>
      <c r="CH7" s="104" t="str">
        <f t="shared" si="150"/>
        <v/>
      </c>
      <c r="CI7" s="105">
        <f t="shared" si="151"/>
        <v>0</v>
      </c>
      <c r="CJ7" s="106">
        <f t="shared" si="152"/>
        <v>0</v>
      </c>
      <c r="CK7" s="101" t="str">
        <f t="shared" si="153"/>
        <v/>
      </c>
      <c r="CL7" s="101" t="str">
        <f t="shared" si="154"/>
        <v/>
      </c>
      <c r="CM7" s="101" t="str">
        <f t="shared" si="155"/>
        <v/>
      </c>
      <c r="CN7" s="101" t="str">
        <f t="shared" si="156"/>
        <v/>
      </c>
      <c r="CO7" s="101" t="str">
        <f t="shared" si="157"/>
        <v/>
      </c>
      <c r="CP7" s="101" t="str">
        <f t="shared" si="158"/>
        <v/>
      </c>
      <c r="CQ7" s="101" t="str">
        <f t="shared" si="159"/>
        <v/>
      </c>
      <c r="CR7" s="102">
        <f t="shared" si="160"/>
        <v>0</v>
      </c>
      <c r="CS7" s="103">
        <f t="shared" si="161"/>
        <v>0</v>
      </c>
      <c r="CT7" s="107">
        <f t="shared" si="162"/>
        <v>0</v>
      </c>
      <c r="CU7" s="108">
        <f t="shared" si="163"/>
        <v>0</v>
      </c>
    </row>
    <row r="8" spans="1:99" ht="15.75" customHeight="1">
      <c r="A8" s="111"/>
      <c r="B8" s="114" t="s">
        <v>123</v>
      </c>
      <c r="C8" s="113"/>
      <c r="D8" s="101"/>
      <c r="E8" s="101" t="str">
        <f t="shared" si="21"/>
        <v/>
      </c>
      <c r="F8" s="102">
        <f t="shared" si="70"/>
        <v>0</v>
      </c>
      <c r="G8" s="103">
        <f t="shared" si="71"/>
        <v>0</v>
      </c>
      <c r="H8" s="104" t="str">
        <f t="shared" si="72"/>
        <v/>
      </c>
      <c r="I8" s="104" t="str">
        <f t="shared" si="73"/>
        <v/>
      </c>
      <c r="J8" s="104" t="str">
        <f t="shared" si="74"/>
        <v/>
      </c>
      <c r="K8" s="104" t="str">
        <f t="shared" si="75"/>
        <v/>
      </c>
      <c r="L8" s="104" t="str">
        <f t="shared" si="76"/>
        <v/>
      </c>
      <c r="M8" s="104" t="str">
        <f t="shared" si="77"/>
        <v/>
      </c>
      <c r="N8" s="104" t="str">
        <f t="shared" si="78"/>
        <v/>
      </c>
      <c r="O8" s="105">
        <f t="shared" si="79"/>
        <v>0</v>
      </c>
      <c r="P8" s="106">
        <f t="shared" si="80"/>
        <v>0</v>
      </c>
      <c r="Q8" s="101" t="str">
        <f t="shared" si="81"/>
        <v/>
      </c>
      <c r="R8" s="101" t="str">
        <f t="shared" si="82"/>
        <v/>
      </c>
      <c r="S8" s="101" t="str">
        <f t="shared" si="83"/>
        <v/>
      </c>
      <c r="T8" s="101" t="str">
        <f t="shared" si="84"/>
        <v/>
      </c>
      <c r="U8" s="101" t="str">
        <f t="shared" si="85"/>
        <v/>
      </c>
      <c r="V8" s="101" t="str">
        <f t="shared" si="86"/>
        <v/>
      </c>
      <c r="W8" s="101" t="str">
        <f t="shared" si="87"/>
        <v/>
      </c>
      <c r="X8" s="102">
        <f t="shared" si="88"/>
        <v>0</v>
      </c>
      <c r="Y8" s="103">
        <f t="shared" si="89"/>
        <v>0</v>
      </c>
      <c r="Z8" s="104" t="str">
        <f t="shared" si="90"/>
        <v/>
      </c>
      <c r="AA8" s="104" t="str">
        <f t="shared" si="91"/>
        <v/>
      </c>
      <c r="AB8" s="104" t="str">
        <f t="shared" si="92"/>
        <v/>
      </c>
      <c r="AC8" s="104" t="str">
        <f t="shared" si="93"/>
        <v/>
      </c>
      <c r="AD8" s="104" t="str">
        <f t="shared" si="94"/>
        <v/>
      </c>
      <c r="AE8" s="104" t="str">
        <f t="shared" si="95"/>
        <v/>
      </c>
      <c r="AF8" s="104" t="str">
        <f t="shared" si="96"/>
        <v/>
      </c>
      <c r="AG8" s="105">
        <f t="shared" si="97"/>
        <v>0</v>
      </c>
      <c r="AH8" s="106">
        <f t="shared" si="98"/>
        <v>0</v>
      </c>
      <c r="AI8" s="101" t="str">
        <f t="shared" si="99"/>
        <v/>
      </c>
      <c r="AJ8" s="101" t="str">
        <f t="shared" si="100"/>
        <v/>
      </c>
      <c r="AK8" s="101" t="str">
        <f t="shared" si="101"/>
        <v/>
      </c>
      <c r="AL8" s="101" t="str">
        <f t="shared" si="102"/>
        <v/>
      </c>
      <c r="AM8" s="101" t="str">
        <f t="shared" si="103"/>
        <v/>
      </c>
      <c r="AN8" s="101" t="str">
        <f t="shared" si="104"/>
        <v/>
      </c>
      <c r="AO8" s="101" t="str">
        <f t="shared" si="105"/>
        <v/>
      </c>
      <c r="AP8" s="102">
        <f t="shared" si="106"/>
        <v>0</v>
      </c>
      <c r="AQ8" s="103">
        <f t="shared" si="107"/>
        <v>0</v>
      </c>
      <c r="AR8" s="104" t="str">
        <f t="shared" si="108"/>
        <v/>
      </c>
      <c r="AS8" s="104" t="str">
        <f t="shared" si="109"/>
        <v/>
      </c>
      <c r="AT8" s="104" t="str">
        <f t="shared" si="110"/>
        <v/>
      </c>
      <c r="AU8" s="104" t="str">
        <f t="shared" si="111"/>
        <v/>
      </c>
      <c r="AV8" s="104" t="str">
        <f t="shared" si="112"/>
        <v/>
      </c>
      <c r="AW8" s="104" t="str">
        <f t="shared" si="113"/>
        <v/>
      </c>
      <c r="AX8" s="104" t="str">
        <f t="shared" si="114"/>
        <v/>
      </c>
      <c r="AY8" s="105">
        <f t="shared" si="115"/>
        <v>0</v>
      </c>
      <c r="AZ8" s="106">
        <f t="shared" si="116"/>
        <v>0</v>
      </c>
      <c r="BA8" s="101" t="str">
        <f t="shared" si="117"/>
        <v/>
      </c>
      <c r="BB8" s="101" t="str">
        <f t="shared" si="118"/>
        <v/>
      </c>
      <c r="BC8" s="101" t="str">
        <f t="shared" si="119"/>
        <v/>
      </c>
      <c r="BD8" s="101" t="str">
        <f t="shared" si="120"/>
        <v/>
      </c>
      <c r="BE8" s="101" t="str">
        <f t="shared" si="121"/>
        <v/>
      </c>
      <c r="BF8" s="101" t="str">
        <f t="shared" si="122"/>
        <v/>
      </c>
      <c r="BG8" s="101" t="str">
        <f t="shared" si="123"/>
        <v/>
      </c>
      <c r="BH8" s="102">
        <f t="shared" si="124"/>
        <v>0</v>
      </c>
      <c r="BI8" s="103">
        <f t="shared" si="125"/>
        <v>0</v>
      </c>
      <c r="BJ8" s="104" t="str">
        <f t="shared" si="126"/>
        <v/>
      </c>
      <c r="BK8" s="104" t="str">
        <f t="shared" si="127"/>
        <v/>
      </c>
      <c r="BL8" s="104" t="str">
        <f t="shared" si="128"/>
        <v/>
      </c>
      <c r="BM8" s="104" t="str">
        <f t="shared" si="129"/>
        <v/>
      </c>
      <c r="BN8" s="104" t="str">
        <f t="shared" si="130"/>
        <v/>
      </c>
      <c r="BO8" s="104" t="str">
        <f t="shared" si="131"/>
        <v/>
      </c>
      <c r="BP8" s="104" t="str">
        <f t="shared" si="132"/>
        <v/>
      </c>
      <c r="BQ8" s="105">
        <f t="shared" si="133"/>
        <v>0</v>
      </c>
      <c r="BR8" s="106">
        <f t="shared" si="134"/>
        <v>0</v>
      </c>
      <c r="BS8" s="101" t="str">
        <f t="shared" si="135"/>
        <v/>
      </c>
      <c r="BT8" s="101" t="str">
        <f t="shared" si="136"/>
        <v/>
      </c>
      <c r="BU8" s="101" t="str">
        <f t="shared" si="137"/>
        <v/>
      </c>
      <c r="BV8" s="101" t="str">
        <f t="shared" si="138"/>
        <v/>
      </c>
      <c r="BW8" s="101" t="str">
        <f t="shared" si="139"/>
        <v/>
      </c>
      <c r="BX8" s="101" t="str">
        <f t="shared" si="140"/>
        <v/>
      </c>
      <c r="BY8" s="101" t="str">
        <f t="shared" si="141"/>
        <v/>
      </c>
      <c r="BZ8" s="102">
        <f t="shared" si="142"/>
        <v>0</v>
      </c>
      <c r="CA8" s="103">
        <f t="shared" si="143"/>
        <v>0</v>
      </c>
      <c r="CB8" s="104" t="str">
        <f t="shared" si="144"/>
        <v/>
      </c>
      <c r="CC8" s="104" t="str">
        <f t="shared" si="145"/>
        <v/>
      </c>
      <c r="CD8" s="104" t="str">
        <f t="shared" si="146"/>
        <v/>
      </c>
      <c r="CE8" s="104" t="str">
        <f t="shared" si="147"/>
        <v/>
      </c>
      <c r="CF8" s="104" t="str">
        <f t="shared" si="148"/>
        <v/>
      </c>
      <c r="CG8" s="104" t="str">
        <f t="shared" si="149"/>
        <v/>
      </c>
      <c r="CH8" s="104" t="str">
        <f t="shared" si="150"/>
        <v/>
      </c>
      <c r="CI8" s="105">
        <f t="shared" si="151"/>
        <v>0</v>
      </c>
      <c r="CJ8" s="106">
        <f t="shared" si="152"/>
        <v>0</v>
      </c>
      <c r="CK8" s="101" t="str">
        <f t="shared" si="153"/>
        <v/>
      </c>
      <c r="CL8" s="101" t="str">
        <f t="shared" si="154"/>
        <v/>
      </c>
      <c r="CM8" s="101" t="str">
        <f t="shared" si="155"/>
        <v/>
      </c>
      <c r="CN8" s="101" t="str">
        <f t="shared" si="156"/>
        <v/>
      </c>
      <c r="CO8" s="101" t="str">
        <f t="shared" si="157"/>
        <v/>
      </c>
      <c r="CP8" s="101" t="str">
        <f t="shared" si="158"/>
        <v/>
      </c>
      <c r="CQ8" s="101" t="str">
        <f t="shared" si="159"/>
        <v/>
      </c>
      <c r="CR8" s="102">
        <f t="shared" si="160"/>
        <v>0</v>
      </c>
      <c r="CS8" s="103">
        <f t="shared" si="161"/>
        <v>0</v>
      </c>
      <c r="CT8" s="107">
        <f t="shared" si="162"/>
        <v>0</v>
      </c>
      <c r="CU8" s="108">
        <f t="shared" si="163"/>
        <v>0</v>
      </c>
    </row>
    <row r="9" spans="1:99" ht="15.75" customHeight="1">
      <c r="A9" s="111"/>
      <c r="B9" s="114" t="s">
        <v>124</v>
      </c>
      <c r="C9" s="113"/>
      <c r="D9" s="101"/>
      <c r="E9" s="101" t="str">
        <f t="shared" si="21"/>
        <v/>
      </c>
      <c r="F9" s="102">
        <f t="shared" si="70"/>
        <v>0</v>
      </c>
      <c r="G9" s="103">
        <f t="shared" si="71"/>
        <v>0</v>
      </c>
      <c r="H9" s="104" t="str">
        <f t="shared" si="72"/>
        <v/>
      </c>
      <c r="I9" s="104" t="str">
        <f t="shared" si="73"/>
        <v/>
      </c>
      <c r="J9" s="104" t="str">
        <f t="shared" si="74"/>
        <v/>
      </c>
      <c r="K9" s="104">
        <v>2.4700000000000002</v>
      </c>
      <c r="L9" s="104" t="str">
        <f t="shared" si="76"/>
        <v>X</v>
      </c>
      <c r="M9" s="104" t="str">
        <f t="shared" si="77"/>
        <v>X</v>
      </c>
      <c r="N9" s="104" t="str">
        <f t="shared" si="78"/>
        <v/>
      </c>
      <c r="O9" s="105">
        <f t="shared" si="79"/>
        <v>2</v>
      </c>
      <c r="P9" s="106">
        <f t="shared" si="80"/>
        <v>47.000000000000021</v>
      </c>
      <c r="Q9" s="101" t="str">
        <f t="shared" si="81"/>
        <v/>
      </c>
      <c r="R9" s="101" t="str">
        <f t="shared" si="82"/>
        <v/>
      </c>
      <c r="S9" s="101" t="str">
        <f t="shared" si="83"/>
        <v/>
      </c>
      <c r="T9" s="101">
        <v>1.31</v>
      </c>
      <c r="U9" s="101" t="str">
        <f t="shared" si="85"/>
        <v>X</v>
      </c>
      <c r="V9" s="101" t="str">
        <f t="shared" si="86"/>
        <v/>
      </c>
      <c r="W9" s="101" t="str">
        <f t="shared" si="87"/>
        <v/>
      </c>
      <c r="X9" s="102">
        <f t="shared" si="88"/>
        <v>1</v>
      </c>
      <c r="Y9" s="103">
        <f t="shared" si="89"/>
        <v>31.000000000000007</v>
      </c>
      <c r="Z9" s="104" t="str">
        <f t="shared" si="90"/>
        <v/>
      </c>
      <c r="AA9" s="104" t="str">
        <f t="shared" si="91"/>
        <v/>
      </c>
      <c r="AB9" s="104" t="str">
        <f t="shared" si="92"/>
        <v/>
      </c>
      <c r="AC9" s="104" t="str">
        <f t="shared" si="93"/>
        <v/>
      </c>
      <c r="AD9" s="104" t="str">
        <f t="shared" si="94"/>
        <v/>
      </c>
      <c r="AE9" s="104">
        <v>1.3</v>
      </c>
      <c r="AF9" s="104" t="str">
        <f t="shared" si="96"/>
        <v>X</v>
      </c>
      <c r="AG9" s="105">
        <f t="shared" si="97"/>
        <v>1</v>
      </c>
      <c r="AH9" s="106">
        <f t="shared" si="98"/>
        <v>30.000000000000004</v>
      </c>
      <c r="AI9" s="101" t="str">
        <f t="shared" si="99"/>
        <v/>
      </c>
      <c r="AJ9" s="101" t="str">
        <f t="shared" si="100"/>
        <v/>
      </c>
      <c r="AK9" s="101" t="str">
        <f t="shared" si="101"/>
        <v/>
      </c>
      <c r="AL9" s="101" t="str">
        <f t="shared" si="102"/>
        <v/>
      </c>
      <c r="AM9" s="101">
        <v>1.4</v>
      </c>
      <c r="AN9" s="101" t="str">
        <f t="shared" si="104"/>
        <v>X</v>
      </c>
      <c r="AO9" s="101" t="str">
        <f t="shared" si="105"/>
        <v/>
      </c>
      <c r="AP9" s="102">
        <f t="shared" si="106"/>
        <v>1</v>
      </c>
      <c r="AQ9" s="103">
        <f t="shared" si="107"/>
        <v>39.999999999999993</v>
      </c>
      <c r="AR9" s="104" t="str">
        <f t="shared" si="108"/>
        <v/>
      </c>
      <c r="AS9" s="104" t="str">
        <f t="shared" si="109"/>
        <v/>
      </c>
      <c r="AT9" s="104" t="str">
        <f t="shared" si="110"/>
        <v/>
      </c>
      <c r="AU9" s="104" t="str">
        <f t="shared" si="111"/>
        <v/>
      </c>
      <c r="AV9" s="104" t="str">
        <f t="shared" si="112"/>
        <v/>
      </c>
      <c r="AW9" s="104">
        <v>1.1499999999999999</v>
      </c>
      <c r="AX9" s="104" t="str">
        <f t="shared" si="114"/>
        <v/>
      </c>
      <c r="AY9" s="105">
        <f t="shared" si="115"/>
        <v>1</v>
      </c>
      <c r="AZ9" s="106">
        <f t="shared" si="116"/>
        <v>14.999999999999991</v>
      </c>
      <c r="BA9" s="101" t="str">
        <f t="shared" si="117"/>
        <v/>
      </c>
      <c r="BB9" s="101" t="str">
        <f t="shared" si="118"/>
        <v/>
      </c>
      <c r="BC9" s="101" t="str">
        <f t="shared" si="119"/>
        <v/>
      </c>
      <c r="BD9" s="101" t="str">
        <f t="shared" si="120"/>
        <v/>
      </c>
      <c r="BE9" s="101" t="str">
        <f t="shared" si="121"/>
        <v/>
      </c>
      <c r="BF9" s="101" t="str">
        <f t="shared" si="122"/>
        <v/>
      </c>
      <c r="BG9" s="101" t="str">
        <f t="shared" si="123"/>
        <v/>
      </c>
      <c r="BH9" s="102">
        <f t="shared" si="124"/>
        <v>0</v>
      </c>
      <c r="BI9" s="103">
        <f t="shared" si="125"/>
        <v>0</v>
      </c>
      <c r="BJ9" s="104" t="str">
        <f t="shared" si="126"/>
        <v/>
      </c>
      <c r="BK9" s="104">
        <v>1.33</v>
      </c>
      <c r="BL9" s="104" t="str">
        <f t="shared" si="128"/>
        <v>X</v>
      </c>
      <c r="BM9" s="104" t="str">
        <f t="shared" si="129"/>
        <v/>
      </c>
      <c r="BN9" s="104" t="str">
        <f t="shared" si="130"/>
        <v/>
      </c>
      <c r="BO9" s="104" t="str">
        <f t="shared" si="131"/>
        <v/>
      </c>
      <c r="BP9" s="104" t="str">
        <f t="shared" si="132"/>
        <v/>
      </c>
      <c r="BQ9" s="105">
        <f t="shared" si="133"/>
        <v>1</v>
      </c>
      <c r="BR9" s="106">
        <f t="shared" si="134"/>
        <v>33.000000000000007</v>
      </c>
      <c r="BS9" s="101" t="str">
        <f t="shared" si="135"/>
        <v/>
      </c>
      <c r="BT9" s="101" t="str">
        <f t="shared" si="136"/>
        <v/>
      </c>
      <c r="BU9" s="101" t="str">
        <f t="shared" si="137"/>
        <v/>
      </c>
      <c r="BV9" s="101" t="str">
        <f t="shared" si="138"/>
        <v/>
      </c>
      <c r="BW9" s="101" t="str">
        <f t="shared" si="139"/>
        <v/>
      </c>
      <c r="BX9" s="101">
        <v>2.2000000000000002</v>
      </c>
      <c r="BY9" s="101" t="str">
        <f t="shared" si="141"/>
        <v/>
      </c>
      <c r="BZ9" s="102">
        <f t="shared" si="142"/>
        <v>2</v>
      </c>
      <c r="CA9" s="103">
        <f t="shared" si="143"/>
        <v>20.000000000000018</v>
      </c>
      <c r="CB9" s="104" t="str">
        <f t="shared" si="144"/>
        <v/>
      </c>
      <c r="CC9" s="104">
        <v>3.57</v>
      </c>
      <c r="CD9" s="104" t="str">
        <f t="shared" si="146"/>
        <v>X</v>
      </c>
      <c r="CE9" s="104" t="str">
        <f t="shared" si="147"/>
        <v>X</v>
      </c>
      <c r="CF9" s="104" t="str">
        <f t="shared" si="148"/>
        <v/>
      </c>
      <c r="CG9" s="104" t="str">
        <f t="shared" si="149"/>
        <v/>
      </c>
      <c r="CH9" s="104" t="str">
        <f t="shared" si="150"/>
        <v/>
      </c>
      <c r="CI9" s="105">
        <f t="shared" si="151"/>
        <v>3</v>
      </c>
      <c r="CJ9" s="106">
        <f t="shared" si="152"/>
        <v>56.999999999999986</v>
      </c>
      <c r="CK9" s="101" t="str">
        <f t="shared" si="153"/>
        <v/>
      </c>
      <c r="CL9" s="101" t="str">
        <f t="shared" si="154"/>
        <v/>
      </c>
      <c r="CM9" s="101" t="str">
        <f t="shared" si="155"/>
        <v/>
      </c>
      <c r="CN9" s="101" t="str">
        <f t="shared" si="156"/>
        <v/>
      </c>
      <c r="CO9" s="101" t="str">
        <f t="shared" si="157"/>
        <v/>
      </c>
      <c r="CP9" s="101" t="str">
        <f t="shared" si="158"/>
        <v/>
      </c>
      <c r="CQ9" s="101" t="str">
        <f t="shared" si="159"/>
        <v/>
      </c>
      <c r="CR9" s="102">
        <f t="shared" si="160"/>
        <v>0</v>
      </c>
      <c r="CS9" s="103">
        <f t="shared" si="161"/>
        <v>0</v>
      </c>
      <c r="CT9" s="107">
        <f t="shared" si="162"/>
        <v>12</v>
      </c>
      <c r="CU9" s="108">
        <f t="shared" si="163"/>
        <v>273.00000000000006</v>
      </c>
    </row>
    <row r="10" spans="1:99" ht="15.75" customHeight="1">
      <c r="A10" s="111"/>
      <c r="B10" s="114" t="s">
        <v>125</v>
      </c>
      <c r="C10" s="113"/>
      <c r="D10" s="101"/>
      <c r="E10" s="101" t="str">
        <f t="shared" si="21"/>
        <v/>
      </c>
      <c r="F10" s="102">
        <f t="shared" si="70"/>
        <v>0</v>
      </c>
      <c r="G10" s="103">
        <f t="shared" si="71"/>
        <v>0</v>
      </c>
      <c r="H10" s="104" t="str">
        <f t="shared" si="72"/>
        <v/>
      </c>
      <c r="I10" s="104" t="str">
        <f t="shared" si="73"/>
        <v/>
      </c>
      <c r="J10" s="104" t="str">
        <f t="shared" si="74"/>
        <v/>
      </c>
      <c r="K10" s="104"/>
      <c r="L10" s="104" t="str">
        <f t="shared" si="76"/>
        <v/>
      </c>
      <c r="M10" s="104" t="str">
        <f t="shared" si="77"/>
        <v/>
      </c>
      <c r="N10" s="104" t="str">
        <f t="shared" si="78"/>
        <v/>
      </c>
      <c r="O10" s="105">
        <f t="shared" si="79"/>
        <v>0</v>
      </c>
      <c r="P10" s="106">
        <f t="shared" si="80"/>
        <v>0</v>
      </c>
      <c r="Q10" s="101" t="str">
        <f t="shared" si="81"/>
        <v/>
      </c>
      <c r="R10" s="101" t="str">
        <f t="shared" si="82"/>
        <v/>
      </c>
      <c r="S10" s="101" t="str">
        <f t="shared" si="83"/>
        <v/>
      </c>
      <c r="T10" s="101" t="str">
        <f t="shared" si="84"/>
        <v/>
      </c>
      <c r="U10" s="101" t="str">
        <f t="shared" si="85"/>
        <v/>
      </c>
      <c r="V10" s="101" t="str">
        <f t="shared" si="86"/>
        <v/>
      </c>
      <c r="W10" s="101" t="str">
        <f t="shared" si="87"/>
        <v/>
      </c>
      <c r="X10" s="102">
        <f t="shared" si="88"/>
        <v>0</v>
      </c>
      <c r="Y10" s="103">
        <f t="shared" si="89"/>
        <v>0</v>
      </c>
      <c r="Z10" s="104" t="str">
        <f t="shared" si="90"/>
        <v/>
      </c>
      <c r="AA10" s="104" t="str">
        <f t="shared" si="91"/>
        <v/>
      </c>
      <c r="AB10" s="104" t="str">
        <f t="shared" si="92"/>
        <v/>
      </c>
      <c r="AC10" s="104" t="str">
        <f t="shared" si="93"/>
        <v/>
      </c>
      <c r="AD10" s="104" t="str">
        <f t="shared" si="94"/>
        <v/>
      </c>
      <c r="AE10" s="104" t="str">
        <f t="shared" si="95"/>
        <v/>
      </c>
      <c r="AF10" s="104" t="str">
        <f t="shared" si="96"/>
        <v/>
      </c>
      <c r="AG10" s="105">
        <f t="shared" si="97"/>
        <v>0</v>
      </c>
      <c r="AH10" s="106">
        <f t="shared" si="98"/>
        <v>0</v>
      </c>
      <c r="AI10" s="101" t="str">
        <f t="shared" si="99"/>
        <v/>
      </c>
      <c r="AJ10" s="101" t="str">
        <f t="shared" si="100"/>
        <v/>
      </c>
      <c r="AK10" s="101" t="str">
        <f t="shared" si="101"/>
        <v/>
      </c>
      <c r="AL10" s="101" t="str">
        <f t="shared" si="102"/>
        <v/>
      </c>
      <c r="AM10" s="101" t="str">
        <f t="shared" si="103"/>
        <v/>
      </c>
      <c r="AN10" s="101" t="str">
        <f t="shared" si="104"/>
        <v/>
      </c>
      <c r="AO10" s="101" t="str">
        <f t="shared" si="105"/>
        <v/>
      </c>
      <c r="AP10" s="102">
        <f t="shared" si="106"/>
        <v>0</v>
      </c>
      <c r="AQ10" s="103">
        <f t="shared" si="107"/>
        <v>0</v>
      </c>
      <c r="AR10" s="104" t="str">
        <f t="shared" si="108"/>
        <v/>
      </c>
      <c r="AS10" s="104" t="str">
        <f t="shared" si="109"/>
        <v/>
      </c>
      <c r="AT10" s="104" t="str">
        <f t="shared" si="110"/>
        <v/>
      </c>
      <c r="AU10" s="104" t="str">
        <f t="shared" si="111"/>
        <v/>
      </c>
      <c r="AV10" s="104" t="str">
        <f t="shared" si="112"/>
        <v/>
      </c>
      <c r="AW10" s="104" t="str">
        <f t="shared" si="113"/>
        <v/>
      </c>
      <c r="AX10" s="104" t="str">
        <f t="shared" si="114"/>
        <v/>
      </c>
      <c r="AY10" s="105">
        <f t="shared" si="115"/>
        <v>0</v>
      </c>
      <c r="AZ10" s="106">
        <f t="shared" si="116"/>
        <v>0</v>
      </c>
      <c r="BA10" s="101" t="str">
        <f t="shared" si="117"/>
        <v/>
      </c>
      <c r="BB10" s="101" t="str">
        <f t="shared" si="118"/>
        <v/>
      </c>
      <c r="BC10" s="101" t="str">
        <f t="shared" si="119"/>
        <v/>
      </c>
      <c r="BD10" s="101" t="str">
        <f t="shared" si="120"/>
        <v/>
      </c>
      <c r="BE10" s="101" t="str">
        <f t="shared" si="121"/>
        <v/>
      </c>
      <c r="BF10" s="101" t="str">
        <f t="shared" si="122"/>
        <v/>
      </c>
      <c r="BG10" s="101" t="str">
        <f t="shared" si="123"/>
        <v/>
      </c>
      <c r="BH10" s="102">
        <f t="shared" si="124"/>
        <v>0</v>
      </c>
      <c r="BI10" s="103">
        <f t="shared" si="125"/>
        <v>0</v>
      </c>
      <c r="BJ10" s="104" t="str">
        <f t="shared" si="126"/>
        <v/>
      </c>
      <c r="BK10" s="104" t="str">
        <f t="shared" si="127"/>
        <v/>
      </c>
      <c r="BL10" s="104" t="str">
        <f t="shared" si="128"/>
        <v/>
      </c>
      <c r="BM10" s="104" t="str">
        <f t="shared" si="129"/>
        <v/>
      </c>
      <c r="BN10" s="104" t="str">
        <f t="shared" si="130"/>
        <v/>
      </c>
      <c r="BO10" s="104" t="str">
        <f t="shared" si="131"/>
        <v/>
      </c>
      <c r="BP10" s="104" t="str">
        <f t="shared" si="132"/>
        <v/>
      </c>
      <c r="BQ10" s="105">
        <f t="shared" si="133"/>
        <v>0</v>
      </c>
      <c r="BR10" s="106">
        <f t="shared" si="134"/>
        <v>0</v>
      </c>
      <c r="BS10" s="101" t="str">
        <f t="shared" si="135"/>
        <v/>
      </c>
      <c r="BT10" s="101" t="str">
        <f t="shared" si="136"/>
        <v/>
      </c>
      <c r="BU10" s="101" t="str">
        <f t="shared" si="137"/>
        <v/>
      </c>
      <c r="BV10" s="101" t="str">
        <f t="shared" si="138"/>
        <v/>
      </c>
      <c r="BW10" s="101" t="str">
        <f t="shared" si="139"/>
        <v/>
      </c>
      <c r="BX10" s="101" t="str">
        <f t="shared" si="140"/>
        <v/>
      </c>
      <c r="BY10" s="101" t="str">
        <f t="shared" si="141"/>
        <v/>
      </c>
      <c r="BZ10" s="102">
        <f t="shared" si="142"/>
        <v>0</v>
      </c>
      <c r="CA10" s="103">
        <f t="shared" si="143"/>
        <v>0</v>
      </c>
      <c r="CB10" s="104" t="str">
        <f t="shared" si="144"/>
        <v/>
      </c>
      <c r="CC10" s="104" t="str">
        <f t="shared" si="145"/>
        <v/>
      </c>
      <c r="CD10" s="104" t="str">
        <f t="shared" si="146"/>
        <v/>
      </c>
      <c r="CE10" s="104" t="str">
        <f t="shared" si="147"/>
        <v/>
      </c>
      <c r="CF10" s="104" t="str">
        <f t="shared" si="148"/>
        <v/>
      </c>
      <c r="CG10" s="104" t="str">
        <f t="shared" si="149"/>
        <v/>
      </c>
      <c r="CH10" s="104" t="str">
        <f t="shared" si="150"/>
        <v/>
      </c>
      <c r="CI10" s="105">
        <f t="shared" si="151"/>
        <v>0</v>
      </c>
      <c r="CJ10" s="106">
        <f t="shared" si="152"/>
        <v>0</v>
      </c>
      <c r="CK10" s="101" t="str">
        <f t="shared" si="153"/>
        <v/>
      </c>
      <c r="CL10" s="101" t="str">
        <f t="shared" si="154"/>
        <v/>
      </c>
      <c r="CM10" s="101" t="str">
        <f t="shared" si="155"/>
        <v/>
      </c>
      <c r="CN10" s="101" t="str">
        <f t="shared" si="156"/>
        <v/>
      </c>
      <c r="CO10" s="101" t="str">
        <f t="shared" si="157"/>
        <v/>
      </c>
      <c r="CP10" s="101" t="str">
        <f t="shared" si="158"/>
        <v/>
      </c>
      <c r="CQ10" s="101" t="str">
        <f t="shared" si="159"/>
        <v/>
      </c>
      <c r="CR10" s="102">
        <f t="shared" si="160"/>
        <v>0</v>
      </c>
      <c r="CS10" s="103">
        <f t="shared" si="161"/>
        <v>0</v>
      </c>
      <c r="CT10" s="107">
        <f t="shared" si="162"/>
        <v>0</v>
      </c>
      <c r="CU10" s="108">
        <f t="shared" si="163"/>
        <v>0</v>
      </c>
    </row>
    <row r="11" spans="1:99" ht="15.75" customHeight="1">
      <c r="A11" s="111"/>
      <c r="B11" s="114" t="s">
        <v>126</v>
      </c>
      <c r="C11" s="113"/>
      <c r="D11" s="101"/>
      <c r="E11" s="101" t="str">
        <f t="shared" si="21"/>
        <v/>
      </c>
      <c r="F11" s="102">
        <f t="shared" si="70"/>
        <v>0</v>
      </c>
      <c r="G11" s="103">
        <f t="shared" si="71"/>
        <v>0</v>
      </c>
      <c r="H11" s="104" t="str">
        <f t="shared" si="72"/>
        <v/>
      </c>
      <c r="I11" s="104" t="str">
        <f t="shared" si="73"/>
        <v/>
      </c>
      <c r="J11" s="104" t="str">
        <f t="shared" si="74"/>
        <v/>
      </c>
      <c r="K11" s="104" t="str">
        <f t="shared" si="75"/>
        <v/>
      </c>
      <c r="L11" s="104" t="str">
        <f t="shared" si="76"/>
        <v/>
      </c>
      <c r="M11" s="104" t="str">
        <f t="shared" si="77"/>
        <v/>
      </c>
      <c r="N11" s="104" t="str">
        <f t="shared" si="78"/>
        <v/>
      </c>
      <c r="O11" s="105">
        <f t="shared" si="79"/>
        <v>0</v>
      </c>
      <c r="P11" s="106">
        <f t="shared" si="80"/>
        <v>0</v>
      </c>
      <c r="Q11" s="101" t="str">
        <f t="shared" si="81"/>
        <v/>
      </c>
      <c r="R11" s="101" t="str">
        <f t="shared" si="82"/>
        <v/>
      </c>
      <c r="S11" s="101" t="str">
        <f t="shared" si="83"/>
        <v/>
      </c>
      <c r="T11" s="101" t="str">
        <f t="shared" si="84"/>
        <v/>
      </c>
      <c r="U11" s="101" t="str">
        <f t="shared" si="85"/>
        <v/>
      </c>
      <c r="V11" s="101" t="str">
        <f t="shared" si="86"/>
        <v/>
      </c>
      <c r="W11" s="101" t="str">
        <f t="shared" si="87"/>
        <v/>
      </c>
      <c r="X11" s="102">
        <f t="shared" si="88"/>
        <v>0</v>
      </c>
      <c r="Y11" s="103">
        <f t="shared" si="89"/>
        <v>0</v>
      </c>
      <c r="Z11" s="104" t="str">
        <f t="shared" si="90"/>
        <v/>
      </c>
      <c r="AA11" s="104" t="str">
        <f t="shared" si="91"/>
        <v/>
      </c>
      <c r="AB11" s="104" t="str">
        <f t="shared" si="92"/>
        <v/>
      </c>
      <c r="AC11" s="104" t="str">
        <f t="shared" si="93"/>
        <v/>
      </c>
      <c r="AD11" s="104" t="str">
        <f t="shared" si="94"/>
        <v/>
      </c>
      <c r="AE11" s="104">
        <v>1.19</v>
      </c>
      <c r="AF11" s="104" t="str">
        <f t="shared" si="96"/>
        <v/>
      </c>
      <c r="AG11" s="105">
        <f t="shared" si="97"/>
        <v>1</v>
      </c>
      <c r="AH11" s="106">
        <f t="shared" si="98"/>
        <v>18.999999999999993</v>
      </c>
      <c r="AI11" s="101" t="str">
        <f t="shared" si="99"/>
        <v/>
      </c>
      <c r="AJ11" s="101" t="str">
        <f t="shared" si="100"/>
        <v/>
      </c>
      <c r="AK11" s="101" t="str">
        <f t="shared" si="101"/>
        <v/>
      </c>
      <c r="AL11" s="101" t="str">
        <f t="shared" si="102"/>
        <v/>
      </c>
      <c r="AM11" s="101" t="str">
        <f t="shared" si="103"/>
        <v/>
      </c>
      <c r="AN11" s="101">
        <v>1.4</v>
      </c>
      <c r="AO11" s="101" t="str">
        <f t="shared" si="105"/>
        <v>X</v>
      </c>
      <c r="AP11" s="102">
        <f t="shared" si="106"/>
        <v>1</v>
      </c>
      <c r="AQ11" s="103">
        <f t="shared" si="107"/>
        <v>39.999999999999993</v>
      </c>
      <c r="AR11" s="104" t="str">
        <f t="shared" si="108"/>
        <v/>
      </c>
      <c r="AS11" s="104" t="str">
        <f t="shared" si="109"/>
        <v/>
      </c>
      <c r="AT11" s="104" t="str">
        <f t="shared" si="110"/>
        <v/>
      </c>
      <c r="AU11" s="104" t="str">
        <f t="shared" si="111"/>
        <v/>
      </c>
      <c r="AV11" s="104" t="str">
        <f t="shared" si="112"/>
        <v/>
      </c>
      <c r="AW11" s="104" t="str">
        <f t="shared" si="113"/>
        <v/>
      </c>
      <c r="AX11" s="104" t="str">
        <f t="shared" si="114"/>
        <v/>
      </c>
      <c r="AY11" s="105">
        <f t="shared" si="115"/>
        <v>0</v>
      </c>
      <c r="AZ11" s="106">
        <f t="shared" si="116"/>
        <v>0</v>
      </c>
      <c r="BA11" s="101" t="str">
        <f t="shared" si="117"/>
        <v/>
      </c>
      <c r="BB11" s="101" t="str">
        <f t="shared" si="118"/>
        <v/>
      </c>
      <c r="BC11" s="101" t="str">
        <f t="shared" si="119"/>
        <v/>
      </c>
      <c r="BD11" s="101" t="str">
        <f t="shared" si="120"/>
        <v/>
      </c>
      <c r="BE11" s="101" t="str">
        <f t="shared" si="121"/>
        <v/>
      </c>
      <c r="BF11" s="101" t="str">
        <f t="shared" si="122"/>
        <v/>
      </c>
      <c r="BG11" s="101" t="str">
        <f t="shared" si="123"/>
        <v/>
      </c>
      <c r="BH11" s="102">
        <f t="shared" si="124"/>
        <v>0</v>
      </c>
      <c r="BI11" s="103">
        <f t="shared" si="125"/>
        <v>0</v>
      </c>
      <c r="BJ11" s="104" t="str">
        <f t="shared" si="126"/>
        <v/>
      </c>
      <c r="BK11" s="104" t="str">
        <f t="shared" si="127"/>
        <v/>
      </c>
      <c r="BL11" s="104" t="str">
        <f t="shared" si="128"/>
        <v/>
      </c>
      <c r="BM11" s="104" t="str">
        <f t="shared" si="129"/>
        <v/>
      </c>
      <c r="BN11" s="104" t="str">
        <f t="shared" si="130"/>
        <v/>
      </c>
      <c r="BO11" s="104" t="str">
        <f t="shared" si="131"/>
        <v/>
      </c>
      <c r="BP11" s="104" t="str">
        <f t="shared" si="132"/>
        <v/>
      </c>
      <c r="BQ11" s="105">
        <f t="shared" si="133"/>
        <v>0</v>
      </c>
      <c r="BR11" s="106">
        <f t="shared" si="134"/>
        <v>0</v>
      </c>
      <c r="BS11" s="101" t="str">
        <f t="shared" si="135"/>
        <v/>
      </c>
      <c r="BT11" s="101" t="str">
        <f t="shared" si="136"/>
        <v/>
      </c>
      <c r="BU11" s="101" t="str">
        <f t="shared" si="137"/>
        <v/>
      </c>
      <c r="BV11" s="101" t="str">
        <f t="shared" si="138"/>
        <v/>
      </c>
      <c r="BW11" s="101" t="str">
        <f t="shared" si="139"/>
        <v/>
      </c>
      <c r="BX11" s="101" t="str">
        <f t="shared" si="140"/>
        <v/>
      </c>
      <c r="BY11" s="101" t="str">
        <f t="shared" si="141"/>
        <v/>
      </c>
      <c r="BZ11" s="102">
        <f t="shared" si="142"/>
        <v>0</v>
      </c>
      <c r="CA11" s="103">
        <f t="shared" si="143"/>
        <v>0</v>
      </c>
      <c r="CB11" s="104" t="str">
        <f t="shared" si="144"/>
        <v/>
      </c>
      <c r="CC11" s="104">
        <v>2.35</v>
      </c>
      <c r="CD11" s="104" t="str">
        <f t="shared" si="146"/>
        <v>X</v>
      </c>
      <c r="CE11" s="104" t="str">
        <f t="shared" si="147"/>
        <v/>
      </c>
      <c r="CF11" s="104" t="str">
        <f t="shared" si="148"/>
        <v/>
      </c>
      <c r="CG11" s="104" t="str">
        <f t="shared" si="149"/>
        <v/>
      </c>
      <c r="CH11" s="104" t="str">
        <f t="shared" si="150"/>
        <v/>
      </c>
      <c r="CI11" s="105">
        <f t="shared" si="151"/>
        <v>2</v>
      </c>
      <c r="CJ11" s="106">
        <f t="shared" si="152"/>
        <v>35.000000000000007</v>
      </c>
      <c r="CK11" s="101" t="str">
        <f t="shared" si="153"/>
        <v/>
      </c>
      <c r="CL11" s="101" t="str">
        <f t="shared" si="154"/>
        <v/>
      </c>
      <c r="CM11" s="101" t="str">
        <f t="shared" si="155"/>
        <v/>
      </c>
      <c r="CN11" s="101" t="str">
        <f t="shared" si="156"/>
        <v/>
      </c>
      <c r="CO11" s="101" t="str">
        <f t="shared" si="157"/>
        <v/>
      </c>
      <c r="CP11" s="101" t="str">
        <f t="shared" si="158"/>
        <v/>
      </c>
      <c r="CQ11" s="101" t="str">
        <f t="shared" si="159"/>
        <v/>
      </c>
      <c r="CR11" s="102">
        <f t="shared" si="160"/>
        <v>0</v>
      </c>
      <c r="CS11" s="103">
        <f t="shared" si="161"/>
        <v>0</v>
      </c>
      <c r="CT11" s="107">
        <f t="shared" si="162"/>
        <v>4</v>
      </c>
      <c r="CU11" s="108">
        <f t="shared" si="163"/>
        <v>94</v>
      </c>
    </row>
    <row r="12" spans="1:99" ht="15.75" customHeight="1">
      <c r="A12" s="111"/>
      <c r="B12" s="114" t="s">
        <v>127</v>
      </c>
      <c r="C12" s="113"/>
      <c r="D12" s="101"/>
      <c r="E12" s="101" t="str">
        <f t="shared" si="21"/>
        <v/>
      </c>
      <c r="F12" s="102">
        <f t="shared" si="70"/>
        <v>0</v>
      </c>
      <c r="G12" s="103">
        <f t="shared" si="71"/>
        <v>0</v>
      </c>
      <c r="H12" s="104" t="str">
        <f t="shared" si="72"/>
        <v/>
      </c>
      <c r="I12" s="104" t="str">
        <f t="shared" si="73"/>
        <v/>
      </c>
      <c r="J12" s="104" t="str">
        <f t="shared" si="74"/>
        <v/>
      </c>
      <c r="K12" s="104" t="str">
        <f t="shared" si="75"/>
        <v/>
      </c>
      <c r="L12" s="104" t="str">
        <f t="shared" si="76"/>
        <v/>
      </c>
      <c r="M12" s="104" t="str">
        <f t="shared" si="77"/>
        <v/>
      </c>
      <c r="N12" s="104" t="str">
        <f t="shared" si="78"/>
        <v/>
      </c>
      <c r="O12" s="105">
        <f t="shared" si="79"/>
        <v>0</v>
      </c>
      <c r="P12" s="106">
        <f t="shared" si="80"/>
        <v>0</v>
      </c>
      <c r="Q12" s="101" t="str">
        <f t="shared" si="81"/>
        <v/>
      </c>
      <c r="R12" s="101" t="str">
        <f t="shared" si="82"/>
        <v/>
      </c>
      <c r="S12" s="101" t="str">
        <f t="shared" si="83"/>
        <v/>
      </c>
      <c r="T12" s="101" t="str">
        <f t="shared" si="84"/>
        <v/>
      </c>
      <c r="U12" s="101" t="str">
        <f t="shared" si="85"/>
        <v/>
      </c>
      <c r="V12" s="101" t="str">
        <f t="shared" si="86"/>
        <v/>
      </c>
      <c r="W12" s="101" t="str">
        <f t="shared" si="87"/>
        <v/>
      </c>
      <c r="X12" s="102">
        <f t="shared" si="88"/>
        <v>0</v>
      </c>
      <c r="Y12" s="103">
        <f t="shared" si="89"/>
        <v>0</v>
      </c>
      <c r="Z12" s="104" t="str">
        <f t="shared" si="90"/>
        <v/>
      </c>
      <c r="AA12" s="104" t="str">
        <f t="shared" si="91"/>
        <v/>
      </c>
      <c r="AB12" s="104" t="str">
        <f t="shared" si="92"/>
        <v/>
      </c>
      <c r="AC12" s="104" t="str">
        <f t="shared" si="93"/>
        <v/>
      </c>
      <c r="AD12" s="104" t="str">
        <f t="shared" si="94"/>
        <v/>
      </c>
      <c r="AE12" s="104" t="str">
        <f t="shared" si="95"/>
        <v/>
      </c>
      <c r="AF12" s="104" t="str">
        <f t="shared" si="96"/>
        <v/>
      </c>
      <c r="AG12" s="105">
        <f t="shared" si="97"/>
        <v>0</v>
      </c>
      <c r="AH12" s="106">
        <f t="shared" si="98"/>
        <v>0</v>
      </c>
      <c r="AI12" s="101" t="str">
        <f t="shared" si="99"/>
        <v/>
      </c>
      <c r="AJ12" s="101" t="str">
        <f t="shared" si="100"/>
        <v/>
      </c>
      <c r="AK12" s="101" t="str">
        <f t="shared" si="101"/>
        <v/>
      </c>
      <c r="AL12" s="101" t="str">
        <f t="shared" si="102"/>
        <v/>
      </c>
      <c r="AM12" s="101" t="str">
        <f t="shared" si="103"/>
        <v/>
      </c>
      <c r="AN12" s="101">
        <v>1.1599999999999999</v>
      </c>
      <c r="AO12" s="101" t="str">
        <f t="shared" si="105"/>
        <v/>
      </c>
      <c r="AP12" s="102">
        <f t="shared" si="106"/>
        <v>1</v>
      </c>
      <c r="AQ12" s="103">
        <f t="shared" si="107"/>
        <v>15.999999999999993</v>
      </c>
      <c r="AR12" s="104" t="str">
        <f t="shared" si="108"/>
        <v/>
      </c>
      <c r="AS12" s="104" t="str">
        <f t="shared" si="109"/>
        <v/>
      </c>
      <c r="AT12" s="104" t="str">
        <f t="shared" si="110"/>
        <v/>
      </c>
      <c r="AU12" s="104">
        <v>2.2200000000000002</v>
      </c>
      <c r="AV12" s="104" t="str">
        <f t="shared" si="112"/>
        <v/>
      </c>
      <c r="AW12" s="104" t="str">
        <f t="shared" si="113"/>
        <v/>
      </c>
      <c r="AX12" s="104" t="str">
        <f t="shared" si="114"/>
        <v/>
      </c>
      <c r="AY12" s="105">
        <f t="shared" si="115"/>
        <v>2</v>
      </c>
      <c r="AZ12" s="106">
        <f t="shared" si="116"/>
        <v>22.000000000000021</v>
      </c>
      <c r="BA12" s="101" t="str">
        <f t="shared" si="117"/>
        <v/>
      </c>
      <c r="BB12" s="101" t="str">
        <f t="shared" si="118"/>
        <v/>
      </c>
      <c r="BC12" s="101" t="str">
        <f t="shared" si="119"/>
        <v/>
      </c>
      <c r="BD12" s="101" t="str">
        <f t="shared" si="120"/>
        <v/>
      </c>
      <c r="BE12" s="101" t="str">
        <f t="shared" si="121"/>
        <v/>
      </c>
      <c r="BF12" s="101" t="str">
        <f t="shared" si="122"/>
        <v/>
      </c>
      <c r="BG12" s="101" t="str">
        <f t="shared" si="123"/>
        <v/>
      </c>
      <c r="BH12" s="102">
        <f t="shared" si="124"/>
        <v>0</v>
      </c>
      <c r="BI12" s="103">
        <f t="shared" si="125"/>
        <v>0</v>
      </c>
      <c r="BJ12" s="104" t="str">
        <f t="shared" si="126"/>
        <v/>
      </c>
      <c r="BK12" s="104" t="str">
        <f t="shared" si="127"/>
        <v/>
      </c>
      <c r="BL12" s="104" t="str">
        <f t="shared" si="128"/>
        <v/>
      </c>
      <c r="BM12" s="104" t="str">
        <f t="shared" si="129"/>
        <v/>
      </c>
      <c r="BN12" s="104" t="str">
        <f t="shared" si="130"/>
        <v/>
      </c>
      <c r="BO12" s="104">
        <v>1.19</v>
      </c>
      <c r="BP12" s="104" t="str">
        <f t="shared" si="132"/>
        <v/>
      </c>
      <c r="BQ12" s="105">
        <f t="shared" si="133"/>
        <v>1</v>
      </c>
      <c r="BR12" s="106">
        <f t="shared" si="134"/>
        <v>18.999999999999993</v>
      </c>
      <c r="BS12" s="101" t="str">
        <f t="shared" si="135"/>
        <v/>
      </c>
      <c r="BT12" s="101" t="str">
        <f t="shared" si="136"/>
        <v/>
      </c>
      <c r="BU12" s="101" t="str">
        <f t="shared" si="137"/>
        <v/>
      </c>
      <c r="BV12" s="101" t="str">
        <f t="shared" si="138"/>
        <v/>
      </c>
      <c r="BW12" s="101" t="str">
        <f t="shared" si="139"/>
        <v/>
      </c>
      <c r="BX12" s="101" t="str">
        <f t="shared" si="140"/>
        <v/>
      </c>
      <c r="BY12" s="101" t="str">
        <f t="shared" si="141"/>
        <v/>
      </c>
      <c r="BZ12" s="102">
        <f t="shared" si="142"/>
        <v>0</v>
      </c>
      <c r="CA12" s="103">
        <f t="shared" si="143"/>
        <v>0</v>
      </c>
      <c r="CB12" s="104" t="str">
        <f t="shared" si="144"/>
        <v/>
      </c>
      <c r="CC12" s="104">
        <v>2.38</v>
      </c>
      <c r="CD12" s="104" t="str">
        <f t="shared" si="146"/>
        <v>X</v>
      </c>
      <c r="CE12" s="104" t="str">
        <f t="shared" si="147"/>
        <v/>
      </c>
      <c r="CF12" s="104" t="str">
        <f t="shared" si="148"/>
        <v/>
      </c>
      <c r="CG12" s="104" t="str">
        <f t="shared" si="149"/>
        <v/>
      </c>
      <c r="CH12" s="104" t="str">
        <f t="shared" si="150"/>
        <v/>
      </c>
      <c r="CI12" s="105">
        <f t="shared" si="151"/>
        <v>2</v>
      </c>
      <c r="CJ12" s="106">
        <f t="shared" si="152"/>
        <v>37.999999999999986</v>
      </c>
      <c r="CK12" s="101" t="str">
        <f t="shared" si="153"/>
        <v/>
      </c>
      <c r="CL12" s="101" t="str">
        <f t="shared" si="154"/>
        <v/>
      </c>
      <c r="CM12" s="101" t="str">
        <f t="shared" si="155"/>
        <v/>
      </c>
      <c r="CN12" s="101" t="str">
        <f t="shared" si="156"/>
        <v/>
      </c>
      <c r="CO12" s="101" t="str">
        <f t="shared" si="157"/>
        <v/>
      </c>
      <c r="CP12" s="101" t="str">
        <f t="shared" si="158"/>
        <v/>
      </c>
      <c r="CQ12" s="101" t="str">
        <f t="shared" si="159"/>
        <v/>
      </c>
      <c r="CR12" s="102">
        <f t="shared" si="160"/>
        <v>0</v>
      </c>
      <c r="CS12" s="103">
        <f t="shared" si="161"/>
        <v>0</v>
      </c>
      <c r="CT12" s="107">
        <f t="shared" si="162"/>
        <v>6</v>
      </c>
      <c r="CU12" s="108">
        <f t="shared" si="163"/>
        <v>95</v>
      </c>
    </row>
    <row r="13" spans="1:99" ht="15.75" customHeight="1">
      <c r="A13" s="111"/>
      <c r="B13" s="114" t="s">
        <v>128</v>
      </c>
      <c r="C13" s="113"/>
      <c r="D13" s="101"/>
      <c r="E13" s="101" t="str">
        <f t="shared" si="21"/>
        <v/>
      </c>
      <c r="F13" s="102">
        <f t="shared" si="70"/>
        <v>0</v>
      </c>
      <c r="G13" s="103">
        <f t="shared" si="71"/>
        <v>0</v>
      </c>
      <c r="H13" s="104" t="str">
        <f t="shared" si="72"/>
        <v/>
      </c>
      <c r="I13" s="104" t="str">
        <f t="shared" si="73"/>
        <v/>
      </c>
      <c r="J13" s="104" t="str">
        <f t="shared" si="74"/>
        <v/>
      </c>
      <c r="K13" s="104" t="str">
        <f t="shared" si="75"/>
        <v/>
      </c>
      <c r="L13" s="104" t="str">
        <f t="shared" si="76"/>
        <v/>
      </c>
      <c r="M13" s="104" t="str">
        <f t="shared" si="77"/>
        <v/>
      </c>
      <c r="N13" s="104" t="str">
        <f t="shared" si="78"/>
        <v/>
      </c>
      <c r="O13" s="105">
        <f t="shared" si="79"/>
        <v>0</v>
      </c>
      <c r="P13" s="106">
        <f t="shared" si="80"/>
        <v>0</v>
      </c>
      <c r="Q13" s="101" t="str">
        <f t="shared" si="81"/>
        <v/>
      </c>
      <c r="R13" s="101" t="str">
        <f t="shared" si="82"/>
        <v/>
      </c>
      <c r="S13" s="101" t="str">
        <f t="shared" si="83"/>
        <v/>
      </c>
      <c r="T13" s="101" t="str">
        <f t="shared" si="84"/>
        <v/>
      </c>
      <c r="U13" s="101" t="str">
        <f t="shared" si="85"/>
        <v/>
      </c>
      <c r="V13" s="101" t="str">
        <f t="shared" si="86"/>
        <v/>
      </c>
      <c r="W13" s="101" t="str">
        <f t="shared" si="87"/>
        <v/>
      </c>
      <c r="X13" s="102">
        <f t="shared" si="88"/>
        <v>0</v>
      </c>
      <c r="Y13" s="103">
        <f t="shared" si="89"/>
        <v>0</v>
      </c>
      <c r="Z13" s="104" t="str">
        <f t="shared" si="90"/>
        <v/>
      </c>
      <c r="AA13" s="104" t="str">
        <f t="shared" si="91"/>
        <v/>
      </c>
      <c r="AB13" s="104" t="str">
        <f t="shared" si="92"/>
        <v/>
      </c>
      <c r="AC13" s="104" t="str">
        <f t="shared" si="93"/>
        <v/>
      </c>
      <c r="AD13" s="104" t="str">
        <f t="shared" si="94"/>
        <v/>
      </c>
      <c r="AE13" s="104" t="str">
        <f t="shared" si="95"/>
        <v/>
      </c>
      <c r="AF13" s="104" t="str">
        <f t="shared" si="96"/>
        <v/>
      </c>
      <c r="AG13" s="105">
        <f t="shared" si="97"/>
        <v>0</v>
      </c>
      <c r="AH13" s="106">
        <f t="shared" si="98"/>
        <v>0</v>
      </c>
      <c r="AI13" s="101" t="str">
        <f t="shared" si="99"/>
        <v/>
      </c>
      <c r="AJ13" s="101" t="str">
        <f t="shared" si="100"/>
        <v/>
      </c>
      <c r="AK13" s="101" t="str">
        <f t="shared" si="101"/>
        <v/>
      </c>
      <c r="AL13" s="101">
        <v>2.6</v>
      </c>
      <c r="AM13" s="101" t="str">
        <f t="shared" si="103"/>
        <v>X</v>
      </c>
      <c r="AN13" s="101" t="str">
        <f t="shared" si="104"/>
        <v>X</v>
      </c>
      <c r="AO13" s="101" t="str">
        <f t="shared" si="105"/>
        <v/>
      </c>
      <c r="AP13" s="102">
        <f t="shared" si="106"/>
        <v>2</v>
      </c>
      <c r="AQ13" s="103">
        <f t="shared" si="107"/>
        <v>60.000000000000007</v>
      </c>
      <c r="AR13" s="104" t="str">
        <f t="shared" si="108"/>
        <v/>
      </c>
      <c r="AS13" s="104" t="str">
        <f t="shared" si="109"/>
        <v/>
      </c>
      <c r="AT13" s="104" t="str">
        <f t="shared" si="110"/>
        <v/>
      </c>
      <c r="AU13" s="104">
        <v>2.39</v>
      </c>
      <c r="AV13" s="104" t="str">
        <f t="shared" si="112"/>
        <v>X</v>
      </c>
      <c r="AW13" s="104" t="str">
        <f t="shared" si="113"/>
        <v/>
      </c>
      <c r="AX13" s="104" t="str">
        <f t="shared" si="114"/>
        <v/>
      </c>
      <c r="AY13" s="105">
        <f t="shared" si="115"/>
        <v>2</v>
      </c>
      <c r="AZ13" s="106">
        <f t="shared" si="116"/>
        <v>39.000000000000014</v>
      </c>
      <c r="BA13" s="101" t="str">
        <f t="shared" si="117"/>
        <v/>
      </c>
      <c r="BB13" s="101">
        <v>3.4</v>
      </c>
      <c r="BC13" s="101" t="str">
        <f t="shared" si="119"/>
        <v>X</v>
      </c>
      <c r="BD13" s="101" t="str">
        <f t="shared" si="120"/>
        <v/>
      </c>
      <c r="BE13" s="101" t="str">
        <f t="shared" si="121"/>
        <v/>
      </c>
      <c r="BF13" s="101" t="str">
        <f t="shared" si="122"/>
        <v/>
      </c>
      <c r="BG13" s="101" t="str">
        <f t="shared" si="123"/>
        <v/>
      </c>
      <c r="BH13" s="102">
        <f t="shared" si="124"/>
        <v>3</v>
      </c>
      <c r="BI13" s="103">
        <f t="shared" si="125"/>
        <v>39.999999999999993</v>
      </c>
      <c r="BJ13" s="104" t="str">
        <f t="shared" si="126"/>
        <v/>
      </c>
      <c r="BK13" s="104">
        <v>1.1499999999999999</v>
      </c>
      <c r="BL13" s="104" t="str">
        <f t="shared" si="128"/>
        <v/>
      </c>
      <c r="BM13" s="104" t="str">
        <f t="shared" si="129"/>
        <v/>
      </c>
      <c r="BN13" s="104" t="str">
        <f t="shared" si="130"/>
        <v/>
      </c>
      <c r="BO13" s="104" t="str">
        <f t="shared" si="131"/>
        <v/>
      </c>
      <c r="BP13" s="104" t="str">
        <f t="shared" si="132"/>
        <v/>
      </c>
      <c r="BQ13" s="105">
        <f t="shared" si="133"/>
        <v>1</v>
      </c>
      <c r="BR13" s="106">
        <f t="shared" si="134"/>
        <v>14.999999999999991</v>
      </c>
      <c r="BS13" s="101" t="str">
        <f t="shared" si="135"/>
        <v/>
      </c>
      <c r="BT13" s="101" t="str">
        <f t="shared" si="136"/>
        <v/>
      </c>
      <c r="BU13" s="101" t="str">
        <f t="shared" si="137"/>
        <v/>
      </c>
      <c r="BV13" s="101" t="str">
        <f t="shared" si="138"/>
        <v/>
      </c>
      <c r="BW13" s="101" t="str">
        <f t="shared" si="139"/>
        <v/>
      </c>
      <c r="BX13" s="101" t="str">
        <f t="shared" si="140"/>
        <v/>
      </c>
      <c r="BY13" s="101" t="str">
        <f t="shared" si="141"/>
        <v/>
      </c>
      <c r="BZ13" s="102">
        <f t="shared" si="142"/>
        <v>0</v>
      </c>
      <c r="CA13" s="103">
        <f t="shared" si="143"/>
        <v>0</v>
      </c>
      <c r="CB13" s="104">
        <v>3.38</v>
      </c>
      <c r="CC13" s="104" t="str">
        <f t="shared" si="145"/>
        <v>X</v>
      </c>
      <c r="CD13" s="104" t="str">
        <f t="shared" si="146"/>
        <v/>
      </c>
      <c r="CE13" s="104" t="str">
        <f t="shared" si="147"/>
        <v/>
      </c>
      <c r="CF13" s="104" t="str">
        <f t="shared" si="148"/>
        <v/>
      </c>
      <c r="CG13" s="104" t="str">
        <f t="shared" si="149"/>
        <v/>
      </c>
      <c r="CH13" s="104" t="str">
        <f t="shared" si="150"/>
        <v/>
      </c>
      <c r="CI13" s="105">
        <f t="shared" si="151"/>
        <v>3</v>
      </c>
      <c r="CJ13" s="106">
        <f t="shared" si="152"/>
        <v>37.999999999999986</v>
      </c>
      <c r="CK13" s="101" t="str">
        <f t="shared" si="153"/>
        <v/>
      </c>
      <c r="CL13" s="101" t="str">
        <f t="shared" si="154"/>
        <v/>
      </c>
      <c r="CM13" s="101" t="str">
        <f t="shared" si="155"/>
        <v/>
      </c>
      <c r="CN13" s="101" t="str">
        <f t="shared" si="156"/>
        <v/>
      </c>
      <c r="CO13" s="101" t="str">
        <f t="shared" si="157"/>
        <v/>
      </c>
      <c r="CP13" s="101" t="str">
        <f t="shared" si="158"/>
        <v/>
      </c>
      <c r="CQ13" s="101" t="str">
        <f t="shared" si="159"/>
        <v/>
      </c>
      <c r="CR13" s="102">
        <f t="shared" si="160"/>
        <v>0</v>
      </c>
      <c r="CS13" s="103">
        <f t="shared" si="161"/>
        <v>0</v>
      </c>
      <c r="CT13" s="107">
        <f t="shared" si="162"/>
        <v>11</v>
      </c>
      <c r="CU13" s="108">
        <f t="shared" si="163"/>
        <v>192</v>
      </c>
    </row>
    <row r="14" spans="1:99" ht="15.75" customHeight="1">
      <c r="A14" s="111"/>
      <c r="B14" s="114" t="s">
        <v>129</v>
      </c>
      <c r="C14" s="113"/>
      <c r="D14" s="101"/>
      <c r="E14" s="101" t="str">
        <f t="shared" si="21"/>
        <v/>
      </c>
      <c r="F14" s="102">
        <f t="shared" si="70"/>
        <v>0</v>
      </c>
      <c r="G14" s="103">
        <f t="shared" si="71"/>
        <v>0</v>
      </c>
      <c r="H14" s="104" t="str">
        <f t="shared" si="72"/>
        <v/>
      </c>
      <c r="I14" s="104" t="str">
        <f t="shared" si="73"/>
        <v/>
      </c>
      <c r="J14" s="104" t="str">
        <f t="shared" si="74"/>
        <v/>
      </c>
      <c r="K14" s="104" t="str">
        <f t="shared" si="75"/>
        <v/>
      </c>
      <c r="L14" s="104" t="str">
        <f t="shared" si="76"/>
        <v/>
      </c>
      <c r="M14" s="104" t="str">
        <f t="shared" si="77"/>
        <v/>
      </c>
      <c r="N14" s="104" t="str">
        <f t="shared" si="78"/>
        <v/>
      </c>
      <c r="O14" s="105">
        <f t="shared" si="79"/>
        <v>0</v>
      </c>
      <c r="P14" s="106">
        <f t="shared" si="80"/>
        <v>0</v>
      </c>
      <c r="Q14" s="101" t="str">
        <f t="shared" si="81"/>
        <v/>
      </c>
      <c r="R14" s="101" t="str">
        <f t="shared" si="82"/>
        <v/>
      </c>
      <c r="S14" s="101" t="str">
        <f t="shared" si="83"/>
        <v/>
      </c>
      <c r="T14" s="101" t="str">
        <f t="shared" si="84"/>
        <v/>
      </c>
      <c r="U14" s="101" t="str">
        <f t="shared" si="85"/>
        <v/>
      </c>
      <c r="V14" s="101" t="str">
        <f t="shared" si="86"/>
        <v/>
      </c>
      <c r="W14" s="101" t="str">
        <f t="shared" si="87"/>
        <v/>
      </c>
      <c r="X14" s="102">
        <f t="shared" si="88"/>
        <v>0</v>
      </c>
      <c r="Y14" s="103">
        <f t="shared" si="89"/>
        <v>0</v>
      </c>
      <c r="Z14" s="104" t="str">
        <f t="shared" si="90"/>
        <v/>
      </c>
      <c r="AA14" s="104" t="str">
        <f t="shared" si="91"/>
        <v/>
      </c>
      <c r="AB14" s="104" t="str">
        <f t="shared" si="92"/>
        <v/>
      </c>
      <c r="AC14" s="104" t="str">
        <f t="shared" si="93"/>
        <v/>
      </c>
      <c r="AD14" s="104" t="str">
        <f t="shared" si="94"/>
        <v/>
      </c>
      <c r="AE14" s="104" t="str">
        <f t="shared" si="95"/>
        <v/>
      </c>
      <c r="AF14" s="104" t="str">
        <f t="shared" si="96"/>
        <v/>
      </c>
      <c r="AG14" s="105">
        <f t="shared" si="97"/>
        <v>0</v>
      </c>
      <c r="AH14" s="106">
        <f t="shared" si="98"/>
        <v>0</v>
      </c>
      <c r="AI14" s="101" t="str">
        <f t="shared" si="99"/>
        <v/>
      </c>
      <c r="AJ14" s="101" t="str">
        <f t="shared" si="100"/>
        <v/>
      </c>
      <c r="AK14" s="101" t="str">
        <f t="shared" si="101"/>
        <v/>
      </c>
      <c r="AL14" s="101" t="str">
        <f t="shared" si="102"/>
        <v/>
      </c>
      <c r="AM14" s="101" t="str">
        <f t="shared" si="103"/>
        <v/>
      </c>
      <c r="AN14" s="101" t="str">
        <f t="shared" si="104"/>
        <v/>
      </c>
      <c r="AO14" s="101" t="str">
        <f t="shared" si="105"/>
        <v/>
      </c>
      <c r="AP14" s="102">
        <f t="shared" si="106"/>
        <v>0</v>
      </c>
      <c r="AQ14" s="103">
        <f t="shared" si="107"/>
        <v>0</v>
      </c>
      <c r="AR14" s="104" t="str">
        <f t="shared" si="108"/>
        <v/>
      </c>
      <c r="AS14" s="104" t="str">
        <f t="shared" si="109"/>
        <v/>
      </c>
      <c r="AT14" s="104" t="str">
        <f t="shared" si="110"/>
        <v/>
      </c>
      <c r="AU14" s="104" t="str">
        <f t="shared" si="111"/>
        <v/>
      </c>
      <c r="AV14" s="104" t="str">
        <f t="shared" si="112"/>
        <v/>
      </c>
      <c r="AW14" s="104" t="str">
        <f t="shared" si="113"/>
        <v/>
      </c>
      <c r="AX14" s="104" t="str">
        <f t="shared" si="114"/>
        <v/>
      </c>
      <c r="AY14" s="105">
        <f t="shared" si="115"/>
        <v>0</v>
      </c>
      <c r="AZ14" s="106">
        <f t="shared" si="116"/>
        <v>0</v>
      </c>
      <c r="BA14" s="101" t="str">
        <f t="shared" si="117"/>
        <v/>
      </c>
      <c r="BB14" s="101" t="str">
        <f t="shared" si="118"/>
        <v/>
      </c>
      <c r="BC14" s="101" t="str">
        <f t="shared" si="119"/>
        <v/>
      </c>
      <c r="BD14" s="101" t="str">
        <f t="shared" si="120"/>
        <v/>
      </c>
      <c r="BE14" s="101" t="str">
        <f t="shared" si="121"/>
        <v/>
      </c>
      <c r="BF14" s="101" t="str">
        <f t="shared" si="122"/>
        <v/>
      </c>
      <c r="BG14" s="101" t="str">
        <f t="shared" si="123"/>
        <v/>
      </c>
      <c r="BH14" s="102">
        <f t="shared" si="124"/>
        <v>0</v>
      </c>
      <c r="BI14" s="103">
        <f t="shared" si="125"/>
        <v>0</v>
      </c>
      <c r="BJ14" s="104" t="str">
        <f t="shared" si="126"/>
        <v/>
      </c>
      <c r="BK14" s="104" t="str">
        <f t="shared" si="127"/>
        <v/>
      </c>
      <c r="BL14" s="104" t="str">
        <f t="shared" si="128"/>
        <v/>
      </c>
      <c r="BM14" s="104" t="str">
        <f t="shared" si="129"/>
        <v/>
      </c>
      <c r="BN14" s="104" t="str">
        <f t="shared" si="130"/>
        <v/>
      </c>
      <c r="BO14" s="104" t="str">
        <f t="shared" si="131"/>
        <v/>
      </c>
      <c r="BP14" s="104" t="str">
        <f t="shared" si="132"/>
        <v/>
      </c>
      <c r="BQ14" s="105">
        <f t="shared" si="133"/>
        <v>0</v>
      </c>
      <c r="BR14" s="106">
        <f t="shared" si="134"/>
        <v>0</v>
      </c>
      <c r="BS14" s="101" t="str">
        <f t="shared" si="135"/>
        <v/>
      </c>
      <c r="BT14" s="101" t="str">
        <f t="shared" si="136"/>
        <v/>
      </c>
      <c r="BU14" s="101" t="str">
        <f t="shared" si="137"/>
        <v/>
      </c>
      <c r="BV14" s="101" t="str">
        <f t="shared" si="138"/>
        <v/>
      </c>
      <c r="BW14" s="101" t="str">
        <f t="shared" si="139"/>
        <v/>
      </c>
      <c r="BX14" s="101" t="str">
        <f t="shared" si="140"/>
        <v/>
      </c>
      <c r="BY14" s="101" t="str">
        <f t="shared" si="141"/>
        <v/>
      </c>
      <c r="BZ14" s="102">
        <f t="shared" si="142"/>
        <v>0</v>
      </c>
      <c r="CA14" s="103">
        <f t="shared" si="143"/>
        <v>0</v>
      </c>
      <c r="CB14" s="104" t="str">
        <f t="shared" si="144"/>
        <v/>
      </c>
      <c r="CC14" s="104" t="str">
        <f t="shared" si="145"/>
        <v/>
      </c>
      <c r="CD14" s="104" t="str">
        <f t="shared" si="146"/>
        <v/>
      </c>
      <c r="CE14" s="104" t="str">
        <f t="shared" si="147"/>
        <v/>
      </c>
      <c r="CF14" s="104" t="str">
        <f t="shared" si="148"/>
        <v/>
      </c>
      <c r="CG14" s="104" t="str">
        <f t="shared" si="149"/>
        <v/>
      </c>
      <c r="CH14" s="104" t="str">
        <f t="shared" si="150"/>
        <v/>
      </c>
      <c r="CI14" s="105">
        <f t="shared" si="151"/>
        <v>0</v>
      </c>
      <c r="CJ14" s="106">
        <f t="shared" si="152"/>
        <v>0</v>
      </c>
      <c r="CK14" s="101" t="str">
        <f t="shared" si="153"/>
        <v/>
      </c>
      <c r="CL14" s="101" t="str">
        <f t="shared" si="154"/>
        <v/>
      </c>
      <c r="CM14" s="101" t="str">
        <f t="shared" si="155"/>
        <v/>
      </c>
      <c r="CN14" s="101" t="str">
        <f t="shared" si="156"/>
        <v/>
      </c>
      <c r="CO14" s="101" t="str">
        <f t="shared" si="157"/>
        <v/>
      </c>
      <c r="CP14" s="101" t="str">
        <f t="shared" si="158"/>
        <v/>
      </c>
      <c r="CQ14" s="101" t="str">
        <f t="shared" si="159"/>
        <v/>
      </c>
      <c r="CR14" s="102">
        <f t="shared" si="160"/>
        <v>0</v>
      </c>
      <c r="CS14" s="103">
        <f t="shared" si="161"/>
        <v>0</v>
      </c>
      <c r="CT14" s="107">
        <f t="shared" si="162"/>
        <v>0</v>
      </c>
      <c r="CU14" s="108">
        <f t="shared" si="163"/>
        <v>0</v>
      </c>
    </row>
    <row r="15" spans="1:99" ht="15.75" customHeight="1">
      <c r="A15" s="111"/>
      <c r="B15" s="114" t="s">
        <v>130</v>
      </c>
      <c r="C15" s="113"/>
      <c r="D15" s="101"/>
      <c r="E15" s="101" t="str">
        <f t="shared" si="21"/>
        <v/>
      </c>
      <c r="F15" s="102">
        <f t="shared" si="70"/>
        <v>0</v>
      </c>
      <c r="G15" s="103">
        <f t="shared" si="71"/>
        <v>0</v>
      </c>
      <c r="H15" s="104" t="str">
        <f t="shared" si="72"/>
        <v/>
      </c>
      <c r="I15" s="104" t="str">
        <f t="shared" si="73"/>
        <v/>
      </c>
      <c r="J15" s="104" t="str">
        <f t="shared" si="74"/>
        <v/>
      </c>
      <c r="K15" s="104" t="str">
        <f t="shared" si="75"/>
        <v/>
      </c>
      <c r="L15" s="104" t="str">
        <f t="shared" si="76"/>
        <v/>
      </c>
      <c r="M15" s="104" t="str">
        <f t="shared" si="77"/>
        <v/>
      </c>
      <c r="N15" s="104" t="str">
        <f t="shared" si="78"/>
        <v/>
      </c>
      <c r="O15" s="105">
        <f t="shared" si="79"/>
        <v>0</v>
      </c>
      <c r="P15" s="106">
        <f t="shared" si="80"/>
        <v>0</v>
      </c>
      <c r="Q15" s="101" t="str">
        <f t="shared" si="81"/>
        <v/>
      </c>
      <c r="R15" s="101" t="str">
        <f t="shared" si="82"/>
        <v/>
      </c>
      <c r="S15" s="101" t="str">
        <f t="shared" si="83"/>
        <v/>
      </c>
      <c r="T15" s="101" t="str">
        <f t="shared" si="84"/>
        <v/>
      </c>
      <c r="U15" s="101" t="str">
        <f t="shared" si="85"/>
        <v/>
      </c>
      <c r="V15" s="101" t="str">
        <f t="shared" si="86"/>
        <v/>
      </c>
      <c r="W15" s="101" t="str">
        <f t="shared" si="87"/>
        <v/>
      </c>
      <c r="X15" s="102">
        <f t="shared" si="88"/>
        <v>0</v>
      </c>
      <c r="Y15" s="103">
        <f t="shared" si="89"/>
        <v>0</v>
      </c>
      <c r="Z15" s="104" t="str">
        <f t="shared" si="90"/>
        <v/>
      </c>
      <c r="AA15" s="104" t="str">
        <f t="shared" si="91"/>
        <v/>
      </c>
      <c r="AB15" s="104" t="str">
        <f t="shared" si="92"/>
        <v/>
      </c>
      <c r="AC15" s="104" t="str">
        <f t="shared" si="93"/>
        <v/>
      </c>
      <c r="AD15" s="104" t="str">
        <f t="shared" si="94"/>
        <v/>
      </c>
      <c r="AE15" s="104" t="str">
        <f t="shared" si="95"/>
        <v/>
      </c>
      <c r="AF15" s="104" t="str">
        <f t="shared" si="96"/>
        <v/>
      </c>
      <c r="AG15" s="105">
        <f t="shared" si="97"/>
        <v>0</v>
      </c>
      <c r="AH15" s="106">
        <f t="shared" si="98"/>
        <v>0</v>
      </c>
      <c r="AI15" s="101" t="str">
        <f t="shared" si="99"/>
        <v/>
      </c>
      <c r="AJ15" s="101" t="str">
        <f t="shared" si="100"/>
        <v/>
      </c>
      <c r="AK15" s="101" t="str">
        <f t="shared" si="101"/>
        <v/>
      </c>
      <c r="AL15" s="101" t="str">
        <f t="shared" si="102"/>
        <v/>
      </c>
      <c r="AM15" s="101" t="str">
        <f t="shared" si="103"/>
        <v/>
      </c>
      <c r="AN15" s="101" t="str">
        <f t="shared" si="104"/>
        <v/>
      </c>
      <c r="AO15" s="101" t="str">
        <f t="shared" si="105"/>
        <v/>
      </c>
      <c r="AP15" s="102">
        <f t="shared" si="106"/>
        <v>0</v>
      </c>
      <c r="AQ15" s="103">
        <f t="shared" si="107"/>
        <v>0</v>
      </c>
      <c r="AR15" s="104" t="str">
        <f t="shared" si="108"/>
        <v/>
      </c>
      <c r="AS15" s="104" t="str">
        <f t="shared" si="109"/>
        <v/>
      </c>
      <c r="AT15" s="104" t="str">
        <f t="shared" si="110"/>
        <v/>
      </c>
      <c r="AU15" s="104" t="str">
        <f t="shared" si="111"/>
        <v/>
      </c>
      <c r="AV15" s="104" t="str">
        <f t="shared" si="112"/>
        <v/>
      </c>
      <c r="AW15" s="104" t="str">
        <f t="shared" si="113"/>
        <v/>
      </c>
      <c r="AX15" s="104" t="str">
        <f t="shared" si="114"/>
        <v/>
      </c>
      <c r="AY15" s="105">
        <f t="shared" si="115"/>
        <v>0</v>
      </c>
      <c r="AZ15" s="106">
        <f t="shared" si="116"/>
        <v>0</v>
      </c>
      <c r="BA15" s="101" t="str">
        <f t="shared" si="117"/>
        <v/>
      </c>
      <c r="BB15" s="101" t="str">
        <f t="shared" si="118"/>
        <v/>
      </c>
      <c r="BC15" s="101" t="str">
        <f t="shared" si="119"/>
        <v/>
      </c>
      <c r="BD15" s="101" t="str">
        <f t="shared" si="120"/>
        <v/>
      </c>
      <c r="BE15" s="101" t="str">
        <f t="shared" si="121"/>
        <v/>
      </c>
      <c r="BF15" s="101" t="str">
        <f t="shared" si="122"/>
        <v/>
      </c>
      <c r="BG15" s="101" t="str">
        <f t="shared" si="123"/>
        <v/>
      </c>
      <c r="BH15" s="102">
        <f t="shared" si="124"/>
        <v>0</v>
      </c>
      <c r="BI15" s="103">
        <f t="shared" si="125"/>
        <v>0</v>
      </c>
      <c r="BJ15" s="104" t="str">
        <f t="shared" si="126"/>
        <v/>
      </c>
      <c r="BK15" s="104" t="str">
        <f t="shared" si="127"/>
        <v/>
      </c>
      <c r="BL15" s="104" t="str">
        <f t="shared" si="128"/>
        <v/>
      </c>
      <c r="BM15" s="104" t="str">
        <f t="shared" si="129"/>
        <v/>
      </c>
      <c r="BN15" s="104" t="str">
        <f t="shared" si="130"/>
        <v/>
      </c>
      <c r="BO15" s="104" t="str">
        <f t="shared" si="131"/>
        <v/>
      </c>
      <c r="BP15" s="104" t="str">
        <f t="shared" si="132"/>
        <v/>
      </c>
      <c r="BQ15" s="105">
        <f t="shared" si="133"/>
        <v>0</v>
      </c>
      <c r="BR15" s="106">
        <f t="shared" si="134"/>
        <v>0</v>
      </c>
      <c r="BS15" s="101" t="str">
        <f t="shared" si="135"/>
        <v/>
      </c>
      <c r="BT15" s="101" t="str">
        <f t="shared" si="136"/>
        <v/>
      </c>
      <c r="BU15" s="101" t="str">
        <f t="shared" si="137"/>
        <v/>
      </c>
      <c r="BV15" s="101" t="str">
        <f t="shared" si="138"/>
        <v/>
      </c>
      <c r="BW15" s="101" t="str">
        <f t="shared" si="139"/>
        <v/>
      </c>
      <c r="BX15" s="101" t="str">
        <f t="shared" si="140"/>
        <v/>
      </c>
      <c r="BY15" s="101" t="str">
        <f t="shared" si="141"/>
        <v/>
      </c>
      <c r="BZ15" s="102">
        <f t="shared" si="142"/>
        <v>0</v>
      </c>
      <c r="CA15" s="103">
        <f t="shared" si="143"/>
        <v>0</v>
      </c>
      <c r="CB15" s="104" t="str">
        <f t="shared" si="144"/>
        <v/>
      </c>
      <c r="CC15" s="104" t="str">
        <f t="shared" si="145"/>
        <v/>
      </c>
      <c r="CD15" s="104" t="str">
        <f t="shared" si="146"/>
        <v/>
      </c>
      <c r="CE15" s="104" t="str">
        <f t="shared" si="147"/>
        <v/>
      </c>
      <c r="CF15" s="104" t="str">
        <f t="shared" si="148"/>
        <v/>
      </c>
      <c r="CG15" s="104" t="str">
        <f t="shared" si="149"/>
        <v/>
      </c>
      <c r="CH15" s="104" t="str">
        <f t="shared" si="150"/>
        <v/>
      </c>
      <c r="CI15" s="105">
        <f t="shared" si="151"/>
        <v>0</v>
      </c>
      <c r="CJ15" s="106">
        <f t="shared" si="152"/>
        <v>0</v>
      </c>
      <c r="CK15" s="101" t="str">
        <f t="shared" si="153"/>
        <v/>
      </c>
      <c r="CL15" s="101" t="str">
        <f t="shared" si="154"/>
        <v/>
      </c>
      <c r="CM15" s="101" t="str">
        <f t="shared" si="155"/>
        <v/>
      </c>
      <c r="CN15" s="101" t="str">
        <f t="shared" si="156"/>
        <v/>
      </c>
      <c r="CO15" s="101" t="str">
        <f t="shared" si="157"/>
        <v/>
      </c>
      <c r="CP15" s="101" t="str">
        <f t="shared" si="158"/>
        <v/>
      </c>
      <c r="CQ15" s="101" t="str">
        <f t="shared" si="159"/>
        <v/>
      </c>
      <c r="CR15" s="102">
        <f t="shared" si="160"/>
        <v>0</v>
      </c>
      <c r="CS15" s="103">
        <f t="shared" si="161"/>
        <v>0</v>
      </c>
      <c r="CT15" s="107">
        <f t="shared" si="162"/>
        <v>0</v>
      </c>
      <c r="CU15" s="108">
        <f t="shared" si="163"/>
        <v>0</v>
      </c>
    </row>
    <row r="16" spans="1:99" ht="15.75" customHeight="1">
      <c r="A16" s="111"/>
      <c r="B16" s="114" t="s">
        <v>131</v>
      </c>
      <c r="C16" s="113"/>
      <c r="D16" s="101"/>
      <c r="E16" s="101" t="str">
        <f t="shared" si="21"/>
        <v/>
      </c>
      <c r="F16" s="102">
        <f t="shared" si="70"/>
        <v>0</v>
      </c>
      <c r="G16" s="103">
        <f t="shared" si="71"/>
        <v>0</v>
      </c>
      <c r="H16" s="104" t="str">
        <f t="shared" si="72"/>
        <v/>
      </c>
      <c r="I16" s="104" t="str">
        <f t="shared" si="73"/>
        <v/>
      </c>
      <c r="J16" s="104" t="str">
        <f t="shared" si="74"/>
        <v/>
      </c>
      <c r="K16" s="104">
        <v>2.4500000000000002</v>
      </c>
      <c r="L16" s="104" t="str">
        <f t="shared" si="76"/>
        <v>X</v>
      </c>
      <c r="M16" s="104" t="str">
        <f t="shared" si="77"/>
        <v>X</v>
      </c>
      <c r="N16" s="104" t="str">
        <f t="shared" si="78"/>
        <v/>
      </c>
      <c r="O16" s="105">
        <f t="shared" si="79"/>
        <v>2</v>
      </c>
      <c r="P16" s="106">
        <f t="shared" si="80"/>
        <v>45.000000000000014</v>
      </c>
      <c r="Q16" s="101" t="str">
        <f t="shared" si="81"/>
        <v/>
      </c>
      <c r="R16" s="101" t="str">
        <f t="shared" si="82"/>
        <v/>
      </c>
      <c r="S16" s="101" t="str">
        <f t="shared" si="83"/>
        <v/>
      </c>
      <c r="T16" s="101">
        <v>1.1299999999999999</v>
      </c>
      <c r="U16" s="101" t="str">
        <f t="shared" si="85"/>
        <v/>
      </c>
      <c r="V16" s="101">
        <v>2.33</v>
      </c>
      <c r="W16" s="101" t="str">
        <f t="shared" si="87"/>
        <v>X</v>
      </c>
      <c r="X16" s="102">
        <f t="shared" si="88"/>
        <v>3</v>
      </c>
      <c r="Y16" s="103">
        <f t="shared" si="89"/>
        <v>46</v>
      </c>
      <c r="Z16" s="104" t="str">
        <f t="shared" si="90"/>
        <v/>
      </c>
      <c r="AA16" s="104" t="str">
        <f t="shared" si="91"/>
        <v/>
      </c>
      <c r="AB16" s="104" t="str">
        <f t="shared" si="92"/>
        <v/>
      </c>
      <c r="AC16" s="104" t="str">
        <f t="shared" si="93"/>
        <v/>
      </c>
      <c r="AD16" s="104" t="str">
        <f t="shared" si="94"/>
        <v/>
      </c>
      <c r="AE16" s="104" t="str">
        <f t="shared" si="95"/>
        <v/>
      </c>
      <c r="AF16" s="104" t="str">
        <f t="shared" si="96"/>
        <v/>
      </c>
      <c r="AG16" s="105">
        <f t="shared" si="97"/>
        <v>0</v>
      </c>
      <c r="AH16" s="106">
        <f t="shared" si="98"/>
        <v>0</v>
      </c>
      <c r="AI16" s="101" t="str">
        <f t="shared" si="99"/>
        <v/>
      </c>
      <c r="AJ16" s="101" t="str">
        <f t="shared" si="100"/>
        <v/>
      </c>
      <c r="AK16" s="101" t="str">
        <f t="shared" si="101"/>
        <v/>
      </c>
      <c r="AL16" s="101">
        <v>2.2000000000000002</v>
      </c>
      <c r="AM16" s="101" t="str">
        <f t="shared" si="103"/>
        <v/>
      </c>
      <c r="AN16" s="101">
        <v>2.37</v>
      </c>
      <c r="AO16" s="101" t="str">
        <f t="shared" si="105"/>
        <v>X</v>
      </c>
      <c r="AP16" s="102">
        <f t="shared" si="106"/>
        <v>4</v>
      </c>
      <c r="AQ16" s="103">
        <f t="shared" si="107"/>
        <v>57.000000000000028</v>
      </c>
      <c r="AR16" s="104" t="str">
        <f t="shared" si="108"/>
        <v/>
      </c>
      <c r="AS16" s="104" t="str">
        <f t="shared" si="109"/>
        <v/>
      </c>
      <c r="AT16" s="104" t="str">
        <f t="shared" si="110"/>
        <v/>
      </c>
      <c r="AU16" s="104">
        <v>3.34</v>
      </c>
      <c r="AV16" s="104" t="str">
        <f t="shared" si="112"/>
        <v>X</v>
      </c>
      <c r="AW16" s="104" t="str">
        <f t="shared" si="113"/>
        <v/>
      </c>
      <c r="AX16" s="104" t="str">
        <f t="shared" si="114"/>
        <v/>
      </c>
      <c r="AY16" s="105">
        <f t="shared" si="115"/>
        <v>3</v>
      </c>
      <c r="AZ16" s="106">
        <f t="shared" si="116"/>
        <v>33.999999999999986</v>
      </c>
      <c r="BA16" s="101" t="str">
        <f t="shared" si="117"/>
        <v/>
      </c>
      <c r="BB16" s="101">
        <v>2.4500000000000002</v>
      </c>
      <c r="BC16" s="101" t="str">
        <f t="shared" si="119"/>
        <v>X</v>
      </c>
      <c r="BD16" s="101" t="str">
        <f t="shared" si="120"/>
        <v>X</v>
      </c>
      <c r="BE16" s="101" t="str">
        <f t="shared" si="121"/>
        <v/>
      </c>
      <c r="BF16" s="101" t="str">
        <f t="shared" si="122"/>
        <v/>
      </c>
      <c r="BG16" s="101" t="str">
        <f t="shared" si="123"/>
        <v/>
      </c>
      <c r="BH16" s="102">
        <f t="shared" si="124"/>
        <v>2</v>
      </c>
      <c r="BI16" s="103">
        <f t="shared" si="125"/>
        <v>45.000000000000014</v>
      </c>
      <c r="BJ16" s="104" t="str">
        <f t="shared" si="126"/>
        <v/>
      </c>
      <c r="BK16" s="104" t="str">
        <f t="shared" si="127"/>
        <v/>
      </c>
      <c r="BL16" s="104" t="str">
        <f t="shared" si="128"/>
        <v/>
      </c>
      <c r="BM16" s="104" t="str">
        <f t="shared" si="129"/>
        <v/>
      </c>
      <c r="BN16" s="104" t="str">
        <f t="shared" si="130"/>
        <v/>
      </c>
      <c r="BO16" s="104" t="str">
        <f t="shared" si="131"/>
        <v/>
      </c>
      <c r="BP16" s="104" t="str">
        <f t="shared" si="132"/>
        <v/>
      </c>
      <c r="BQ16" s="105">
        <f t="shared" si="133"/>
        <v>0</v>
      </c>
      <c r="BR16" s="106">
        <f t="shared" si="134"/>
        <v>0</v>
      </c>
      <c r="BS16" s="101" t="str">
        <f t="shared" si="135"/>
        <v/>
      </c>
      <c r="BT16" s="101" t="str">
        <f t="shared" si="136"/>
        <v/>
      </c>
      <c r="BU16" s="101" t="str">
        <f t="shared" si="137"/>
        <v/>
      </c>
      <c r="BV16" s="101" t="str">
        <f t="shared" si="138"/>
        <v/>
      </c>
      <c r="BW16" s="101" t="str">
        <f t="shared" si="139"/>
        <v/>
      </c>
      <c r="BX16" s="101" t="str">
        <f t="shared" si="140"/>
        <v/>
      </c>
      <c r="BY16" s="101" t="str">
        <f t="shared" si="141"/>
        <v/>
      </c>
      <c r="BZ16" s="102">
        <f t="shared" si="142"/>
        <v>0</v>
      </c>
      <c r="CA16" s="103">
        <f t="shared" si="143"/>
        <v>0</v>
      </c>
      <c r="CB16" s="104">
        <v>2.38</v>
      </c>
      <c r="CC16" s="104" t="str">
        <f t="shared" si="145"/>
        <v>X</v>
      </c>
      <c r="CD16" s="104" t="str">
        <f t="shared" si="146"/>
        <v/>
      </c>
      <c r="CE16" s="104" t="str">
        <f t="shared" si="147"/>
        <v/>
      </c>
      <c r="CF16" s="104" t="str">
        <f t="shared" si="148"/>
        <v/>
      </c>
      <c r="CG16" s="104" t="str">
        <f t="shared" si="149"/>
        <v/>
      </c>
      <c r="CH16" s="104" t="str">
        <f t="shared" si="150"/>
        <v/>
      </c>
      <c r="CI16" s="105">
        <f t="shared" si="151"/>
        <v>2</v>
      </c>
      <c r="CJ16" s="106">
        <f t="shared" si="152"/>
        <v>37.999999999999986</v>
      </c>
      <c r="CK16" s="101" t="str">
        <f t="shared" si="153"/>
        <v/>
      </c>
      <c r="CL16" s="101" t="str">
        <f t="shared" si="154"/>
        <v/>
      </c>
      <c r="CM16" s="101" t="str">
        <f t="shared" si="155"/>
        <v/>
      </c>
      <c r="CN16" s="101" t="str">
        <f t="shared" si="156"/>
        <v/>
      </c>
      <c r="CO16" s="101" t="str">
        <f t="shared" si="157"/>
        <v/>
      </c>
      <c r="CP16" s="101" t="str">
        <f t="shared" si="158"/>
        <v/>
      </c>
      <c r="CQ16" s="101" t="str">
        <f t="shared" si="159"/>
        <v/>
      </c>
      <c r="CR16" s="102">
        <f t="shared" si="160"/>
        <v>0</v>
      </c>
      <c r="CS16" s="103">
        <f t="shared" si="161"/>
        <v>0</v>
      </c>
      <c r="CT16" s="107">
        <f t="shared" si="162"/>
        <v>16</v>
      </c>
      <c r="CU16" s="108">
        <f t="shared" si="163"/>
        <v>265.00000000000006</v>
      </c>
    </row>
    <row r="17" spans="1:99" ht="15.75" customHeight="1">
      <c r="A17" s="111"/>
      <c r="B17" s="114" t="s">
        <v>57</v>
      </c>
      <c r="C17" s="113"/>
      <c r="D17" s="101"/>
      <c r="E17" s="101" t="str">
        <f t="shared" si="21"/>
        <v/>
      </c>
      <c r="F17" s="102">
        <f t="shared" si="70"/>
        <v>0</v>
      </c>
      <c r="G17" s="103">
        <f t="shared" si="71"/>
        <v>0</v>
      </c>
      <c r="H17" s="104" t="str">
        <f t="shared" si="72"/>
        <v/>
      </c>
      <c r="I17" s="104" t="str">
        <f t="shared" si="73"/>
        <v/>
      </c>
      <c r="J17" s="104" t="str">
        <f t="shared" si="74"/>
        <v/>
      </c>
      <c r="K17" s="104" t="str">
        <f t="shared" si="75"/>
        <v/>
      </c>
      <c r="L17" s="104" t="str">
        <f t="shared" si="76"/>
        <v/>
      </c>
      <c r="M17" s="104" t="str">
        <f t="shared" si="77"/>
        <v/>
      </c>
      <c r="N17" s="104" t="str">
        <f t="shared" si="78"/>
        <v/>
      </c>
      <c r="O17" s="105">
        <f t="shared" si="79"/>
        <v>0</v>
      </c>
      <c r="P17" s="106">
        <f t="shared" si="80"/>
        <v>0</v>
      </c>
      <c r="Q17" s="101" t="str">
        <f t="shared" si="81"/>
        <v/>
      </c>
      <c r="R17" s="101" t="str">
        <f t="shared" si="82"/>
        <v/>
      </c>
      <c r="S17" s="101" t="str">
        <f t="shared" si="83"/>
        <v/>
      </c>
      <c r="T17" s="101" t="str">
        <f t="shared" si="84"/>
        <v/>
      </c>
      <c r="U17" s="101" t="str">
        <f t="shared" si="85"/>
        <v/>
      </c>
      <c r="V17" s="101" t="str">
        <f t="shared" si="86"/>
        <v/>
      </c>
      <c r="W17" s="101" t="str">
        <f t="shared" si="87"/>
        <v/>
      </c>
      <c r="X17" s="102">
        <f t="shared" si="88"/>
        <v>0</v>
      </c>
      <c r="Y17" s="103">
        <f t="shared" si="89"/>
        <v>0</v>
      </c>
      <c r="Z17" s="104" t="str">
        <f t="shared" si="90"/>
        <v/>
      </c>
      <c r="AA17" s="104" t="str">
        <f t="shared" si="91"/>
        <v/>
      </c>
      <c r="AB17" s="104" t="str">
        <f t="shared" si="92"/>
        <v/>
      </c>
      <c r="AC17" s="104" t="str">
        <f t="shared" si="93"/>
        <v/>
      </c>
      <c r="AD17" s="104" t="str">
        <f t="shared" si="94"/>
        <v/>
      </c>
      <c r="AE17" s="104" t="str">
        <f t="shared" si="95"/>
        <v/>
      </c>
      <c r="AF17" s="104" t="str">
        <f t="shared" si="96"/>
        <v/>
      </c>
      <c r="AG17" s="105">
        <f t="shared" si="97"/>
        <v>0</v>
      </c>
      <c r="AH17" s="106">
        <f t="shared" si="98"/>
        <v>0</v>
      </c>
      <c r="AI17" s="101" t="str">
        <f t="shared" si="99"/>
        <v/>
      </c>
      <c r="AJ17" s="101" t="str">
        <f t="shared" si="100"/>
        <v/>
      </c>
      <c r="AK17" s="101" t="str">
        <f t="shared" si="101"/>
        <v/>
      </c>
      <c r="AL17" s="101" t="str">
        <f t="shared" si="102"/>
        <v/>
      </c>
      <c r="AM17" s="101" t="str">
        <f t="shared" si="103"/>
        <v/>
      </c>
      <c r="AN17" s="101" t="str">
        <f t="shared" si="104"/>
        <v/>
      </c>
      <c r="AO17" s="101" t="str">
        <f t="shared" si="105"/>
        <v/>
      </c>
      <c r="AP17" s="102">
        <f t="shared" si="106"/>
        <v>0</v>
      </c>
      <c r="AQ17" s="103">
        <f t="shared" si="107"/>
        <v>0</v>
      </c>
      <c r="AR17" s="104" t="str">
        <f t="shared" si="108"/>
        <v/>
      </c>
      <c r="AS17" s="104" t="str">
        <f t="shared" si="109"/>
        <v/>
      </c>
      <c r="AT17" s="104" t="str">
        <f t="shared" si="110"/>
        <v/>
      </c>
      <c r="AU17" s="104" t="str">
        <f t="shared" si="111"/>
        <v/>
      </c>
      <c r="AV17" s="104" t="str">
        <f t="shared" si="112"/>
        <v/>
      </c>
      <c r="AW17" s="104" t="str">
        <f t="shared" si="113"/>
        <v/>
      </c>
      <c r="AX17" s="104" t="str">
        <f t="shared" si="114"/>
        <v/>
      </c>
      <c r="AY17" s="105">
        <f t="shared" si="115"/>
        <v>0</v>
      </c>
      <c r="AZ17" s="106">
        <f t="shared" si="116"/>
        <v>0</v>
      </c>
      <c r="BA17" s="101" t="str">
        <f t="shared" si="117"/>
        <v/>
      </c>
      <c r="BB17" s="101" t="str">
        <f t="shared" si="118"/>
        <v/>
      </c>
      <c r="BC17" s="101" t="str">
        <f t="shared" si="119"/>
        <v/>
      </c>
      <c r="BD17" s="101" t="str">
        <f t="shared" si="120"/>
        <v/>
      </c>
      <c r="BE17" s="101" t="str">
        <f t="shared" si="121"/>
        <v/>
      </c>
      <c r="BF17" s="101" t="str">
        <f t="shared" si="122"/>
        <v/>
      </c>
      <c r="BG17" s="101" t="str">
        <f t="shared" si="123"/>
        <v/>
      </c>
      <c r="BH17" s="102">
        <f t="shared" si="124"/>
        <v>0</v>
      </c>
      <c r="BI17" s="103">
        <f t="shared" si="125"/>
        <v>0</v>
      </c>
      <c r="BJ17" s="104" t="str">
        <f t="shared" si="126"/>
        <v/>
      </c>
      <c r="BK17" s="104" t="str">
        <f t="shared" si="127"/>
        <v/>
      </c>
      <c r="BL17" s="104" t="str">
        <f t="shared" si="128"/>
        <v/>
      </c>
      <c r="BM17" s="104" t="str">
        <f t="shared" si="129"/>
        <v/>
      </c>
      <c r="BN17" s="104" t="str">
        <f t="shared" si="130"/>
        <v/>
      </c>
      <c r="BO17" s="104" t="str">
        <f t="shared" si="131"/>
        <v/>
      </c>
      <c r="BP17" s="104" t="str">
        <f t="shared" si="132"/>
        <v/>
      </c>
      <c r="BQ17" s="105">
        <f t="shared" si="133"/>
        <v>0</v>
      </c>
      <c r="BR17" s="106">
        <f t="shared" si="134"/>
        <v>0</v>
      </c>
      <c r="BS17" s="101" t="str">
        <f t="shared" si="135"/>
        <v/>
      </c>
      <c r="BT17" s="101" t="str">
        <f t="shared" si="136"/>
        <v/>
      </c>
      <c r="BU17" s="101" t="str">
        <f t="shared" si="137"/>
        <v/>
      </c>
      <c r="BV17" s="101" t="str">
        <f t="shared" si="138"/>
        <v/>
      </c>
      <c r="BW17" s="101" t="str">
        <f t="shared" si="139"/>
        <v/>
      </c>
      <c r="BX17" s="101" t="str">
        <f t="shared" si="140"/>
        <v/>
      </c>
      <c r="BY17" s="101" t="str">
        <f t="shared" si="141"/>
        <v/>
      </c>
      <c r="BZ17" s="102">
        <f t="shared" si="142"/>
        <v>0</v>
      </c>
      <c r="CA17" s="103">
        <f t="shared" si="143"/>
        <v>0</v>
      </c>
      <c r="CB17" s="104" t="str">
        <f t="shared" si="144"/>
        <v/>
      </c>
      <c r="CC17" s="104" t="str">
        <f t="shared" si="145"/>
        <v/>
      </c>
      <c r="CD17" s="104" t="str">
        <f t="shared" si="146"/>
        <v/>
      </c>
      <c r="CE17" s="104" t="str">
        <f t="shared" si="147"/>
        <v/>
      </c>
      <c r="CF17" s="104" t="str">
        <f t="shared" si="148"/>
        <v/>
      </c>
      <c r="CG17" s="104" t="str">
        <f t="shared" si="149"/>
        <v/>
      </c>
      <c r="CH17" s="104" t="str">
        <f t="shared" si="150"/>
        <v/>
      </c>
      <c r="CI17" s="105">
        <f t="shared" si="151"/>
        <v>0</v>
      </c>
      <c r="CJ17" s="106">
        <f t="shared" si="152"/>
        <v>0</v>
      </c>
      <c r="CK17" s="101" t="str">
        <f t="shared" si="153"/>
        <v/>
      </c>
      <c r="CL17" s="101" t="str">
        <f t="shared" si="154"/>
        <v/>
      </c>
      <c r="CM17" s="101" t="str">
        <f t="shared" si="155"/>
        <v/>
      </c>
      <c r="CN17" s="101" t="str">
        <f t="shared" si="156"/>
        <v/>
      </c>
      <c r="CO17" s="101" t="str">
        <f t="shared" si="157"/>
        <v/>
      </c>
      <c r="CP17" s="101" t="str">
        <f t="shared" si="158"/>
        <v/>
      </c>
      <c r="CQ17" s="101" t="str">
        <f t="shared" si="159"/>
        <v/>
      </c>
      <c r="CR17" s="102">
        <f t="shared" si="160"/>
        <v>0</v>
      </c>
      <c r="CS17" s="103">
        <f t="shared" si="161"/>
        <v>0</v>
      </c>
      <c r="CT17" s="107">
        <f t="shared" si="162"/>
        <v>0</v>
      </c>
      <c r="CU17" s="108">
        <f t="shared" si="163"/>
        <v>0</v>
      </c>
    </row>
    <row r="18" spans="1:99" ht="15.75" customHeight="1">
      <c r="A18" s="111"/>
      <c r="B18" s="114" t="s">
        <v>132</v>
      </c>
      <c r="C18" s="113"/>
      <c r="D18" s="101"/>
      <c r="E18" s="101" t="str">
        <f t="shared" si="21"/>
        <v/>
      </c>
      <c r="F18" s="102">
        <f t="shared" si="70"/>
        <v>0</v>
      </c>
      <c r="G18" s="103">
        <f t="shared" si="71"/>
        <v>0</v>
      </c>
      <c r="H18" s="104" t="str">
        <f t="shared" si="72"/>
        <v/>
      </c>
      <c r="I18" s="104" t="str">
        <f t="shared" si="73"/>
        <v/>
      </c>
      <c r="J18" s="104" t="str">
        <f t="shared" si="74"/>
        <v/>
      </c>
      <c r="K18" s="104" t="str">
        <f t="shared" si="75"/>
        <v/>
      </c>
      <c r="L18" s="104" t="str">
        <f t="shared" si="76"/>
        <v/>
      </c>
      <c r="M18" s="104" t="str">
        <f t="shared" si="77"/>
        <v/>
      </c>
      <c r="N18" s="104" t="str">
        <f t="shared" si="78"/>
        <v/>
      </c>
      <c r="O18" s="105">
        <f t="shared" si="79"/>
        <v>0</v>
      </c>
      <c r="P18" s="106">
        <f t="shared" si="80"/>
        <v>0</v>
      </c>
      <c r="Q18" s="101" t="str">
        <f t="shared" si="81"/>
        <v/>
      </c>
      <c r="R18" s="101" t="str">
        <f t="shared" si="82"/>
        <v/>
      </c>
      <c r="S18" s="101" t="str">
        <f t="shared" si="83"/>
        <v/>
      </c>
      <c r="T18" s="101">
        <v>2.2400000000000002</v>
      </c>
      <c r="U18" s="101" t="str">
        <f t="shared" si="85"/>
        <v/>
      </c>
      <c r="V18" s="101">
        <v>2.4</v>
      </c>
      <c r="W18" s="101" t="str">
        <f t="shared" si="87"/>
        <v>X</v>
      </c>
      <c r="X18" s="102">
        <f t="shared" si="88"/>
        <v>4</v>
      </c>
      <c r="Y18" s="103">
        <f t="shared" si="89"/>
        <v>64.000000000000014</v>
      </c>
      <c r="Z18" s="104" t="str">
        <f t="shared" si="90"/>
        <v/>
      </c>
      <c r="AA18" s="104" t="str">
        <f t="shared" si="91"/>
        <v/>
      </c>
      <c r="AB18" s="104" t="str">
        <f t="shared" si="92"/>
        <v/>
      </c>
      <c r="AC18" s="104" t="str">
        <f t="shared" si="93"/>
        <v/>
      </c>
      <c r="AD18" s="104" t="str">
        <f t="shared" si="94"/>
        <v/>
      </c>
      <c r="AE18" s="104" t="str">
        <f t="shared" si="95"/>
        <v/>
      </c>
      <c r="AF18" s="104" t="str">
        <f t="shared" si="96"/>
        <v/>
      </c>
      <c r="AG18" s="105">
        <f t="shared" si="97"/>
        <v>0</v>
      </c>
      <c r="AH18" s="106">
        <f t="shared" si="98"/>
        <v>0</v>
      </c>
      <c r="AI18" s="101" t="str">
        <f t="shared" si="99"/>
        <v/>
      </c>
      <c r="AJ18" s="101" t="str">
        <f t="shared" si="100"/>
        <v/>
      </c>
      <c r="AK18" s="101" t="str">
        <f t="shared" si="101"/>
        <v/>
      </c>
      <c r="AL18" s="101" t="str">
        <f t="shared" si="102"/>
        <v/>
      </c>
      <c r="AM18" s="101">
        <v>3.53</v>
      </c>
      <c r="AN18" s="101" t="str">
        <f t="shared" si="104"/>
        <v>X</v>
      </c>
      <c r="AO18" s="101" t="str">
        <f t="shared" si="105"/>
        <v>X</v>
      </c>
      <c r="AP18" s="102">
        <f t="shared" si="106"/>
        <v>3</v>
      </c>
      <c r="AQ18" s="103">
        <f t="shared" si="107"/>
        <v>52.999999999999979</v>
      </c>
      <c r="AR18" s="104" t="str">
        <f t="shared" si="108"/>
        <v/>
      </c>
      <c r="AS18" s="104" t="str">
        <f t="shared" si="109"/>
        <v/>
      </c>
      <c r="AT18" s="104" t="str">
        <f t="shared" si="110"/>
        <v/>
      </c>
      <c r="AU18" s="104" t="str">
        <f t="shared" si="111"/>
        <v/>
      </c>
      <c r="AV18" s="104" t="str">
        <f t="shared" si="112"/>
        <v/>
      </c>
      <c r="AW18" s="104">
        <v>3.55</v>
      </c>
      <c r="AX18" s="104" t="str">
        <f t="shared" si="114"/>
        <v>X</v>
      </c>
      <c r="AY18" s="105">
        <f t="shared" si="115"/>
        <v>3</v>
      </c>
      <c r="AZ18" s="106">
        <f t="shared" si="116"/>
        <v>54.999999999999986</v>
      </c>
      <c r="BA18" s="101" t="str">
        <f t="shared" si="117"/>
        <v>X</v>
      </c>
      <c r="BB18" s="101">
        <v>1.1499999999999999</v>
      </c>
      <c r="BC18" s="101" t="str">
        <f t="shared" si="119"/>
        <v/>
      </c>
      <c r="BD18" s="101" t="str">
        <f t="shared" si="120"/>
        <v/>
      </c>
      <c r="BE18" s="101" t="str">
        <f t="shared" si="121"/>
        <v/>
      </c>
      <c r="BF18" s="101" t="str">
        <f t="shared" si="122"/>
        <v/>
      </c>
      <c r="BG18" s="101" t="str">
        <f t="shared" si="123"/>
        <v/>
      </c>
      <c r="BH18" s="102">
        <f t="shared" si="124"/>
        <v>1</v>
      </c>
      <c r="BI18" s="103">
        <f t="shared" si="125"/>
        <v>14.999999999999991</v>
      </c>
      <c r="BJ18" s="104" t="str">
        <f t="shared" si="126"/>
        <v/>
      </c>
      <c r="BK18" s="104">
        <v>4.49</v>
      </c>
      <c r="BL18" s="104" t="str">
        <f t="shared" si="128"/>
        <v>X</v>
      </c>
      <c r="BM18" s="104" t="str">
        <f t="shared" si="129"/>
        <v>X</v>
      </c>
      <c r="BN18" s="104" t="str">
        <f t="shared" si="130"/>
        <v/>
      </c>
      <c r="BO18" s="104">
        <v>5.65</v>
      </c>
      <c r="BP18" s="104" t="str">
        <f t="shared" si="132"/>
        <v>X</v>
      </c>
      <c r="BQ18" s="105">
        <f t="shared" si="133"/>
        <v>9</v>
      </c>
      <c r="BR18" s="106">
        <f t="shared" si="134"/>
        <v>114.00000000000006</v>
      </c>
      <c r="BS18" s="101" t="str">
        <f t="shared" si="135"/>
        <v>X</v>
      </c>
      <c r="BT18" s="101" t="str">
        <f t="shared" si="136"/>
        <v/>
      </c>
      <c r="BU18" s="101" t="str">
        <f t="shared" si="137"/>
        <v/>
      </c>
      <c r="BV18" s="101" t="str">
        <f t="shared" si="138"/>
        <v/>
      </c>
      <c r="BW18" s="101" t="str">
        <f t="shared" si="139"/>
        <v/>
      </c>
      <c r="BX18" s="101">
        <v>4.4000000000000004</v>
      </c>
      <c r="BY18" s="101" t="str">
        <f t="shared" si="141"/>
        <v>X</v>
      </c>
      <c r="BZ18" s="102">
        <f t="shared" si="142"/>
        <v>4</v>
      </c>
      <c r="CA18" s="103">
        <f t="shared" si="143"/>
        <v>40.000000000000036</v>
      </c>
      <c r="CB18" s="104">
        <v>1.37</v>
      </c>
      <c r="CC18" s="104" t="str">
        <f t="shared" si="145"/>
        <v>X</v>
      </c>
      <c r="CD18" s="104" t="str">
        <f t="shared" si="146"/>
        <v/>
      </c>
      <c r="CE18" s="104" t="str">
        <f t="shared" si="147"/>
        <v/>
      </c>
      <c r="CF18" s="104" t="str">
        <f t="shared" si="148"/>
        <v/>
      </c>
      <c r="CG18" s="104" t="str">
        <f t="shared" si="149"/>
        <v/>
      </c>
      <c r="CH18" s="104" t="str">
        <f t="shared" si="150"/>
        <v/>
      </c>
      <c r="CI18" s="105">
        <f t="shared" si="151"/>
        <v>1</v>
      </c>
      <c r="CJ18" s="106">
        <f t="shared" si="152"/>
        <v>37.000000000000014</v>
      </c>
      <c r="CK18" s="101" t="str">
        <f t="shared" si="153"/>
        <v/>
      </c>
      <c r="CL18" s="101" t="str">
        <f t="shared" si="154"/>
        <v/>
      </c>
      <c r="CM18" s="101" t="str">
        <f t="shared" si="155"/>
        <v/>
      </c>
      <c r="CN18" s="101" t="str">
        <f t="shared" si="156"/>
        <v/>
      </c>
      <c r="CO18" s="101" t="str">
        <f t="shared" si="157"/>
        <v/>
      </c>
      <c r="CP18" s="101" t="str">
        <f t="shared" si="158"/>
        <v/>
      </c>
      <c r="CQ18" s="101" t="str">
        <f t="shared" si="159"/>
        <v/>
      </c>
      <c r="CR18" s="102">
        <f t="shared" si="160"/>
        <v>0</v>
      </c>
      <c r="CS18" s="103">
        <f t="shared" si="161"/>
        <v>0</v>
      </c>
      <c r="CT18" s="107">
        <f t="shared" si="162"/>
        <v>25</v>
      </c>
      <c r="CU18" s="108">
        <f t="shared" si="163"/>
        <v>378.00000000000011</v>
      </c>
    </row>
    <row r="19" spans="1:99" ht="15.75" customHeight="1">
      <c r="A19" s="111"/>
      <c r="B19" s="114" t="s">
        <v>133</v>
      </c>
      <c r="C19" s="113"/>
      <c r="D19" s="101"/>
      <c r="E19" s="101" t="str">
        <f t="shared" si="21"/>
        <v/>
      </c>
      <c r="F19" s="102">
        <f t="shared" si="70"/>
        <v>0</v>
      </c>
      <c r="G19" s="103">
        <f t="shared" si="71"/>
        <v>0</v>
      </c>
      <c r="H19" s="104" t="str">
        <f t="shared" si="72"/>
        <v/>
      </c>
      <c r="I19" s="104" t="str">
        <f t="shared" si="73"/>
        <v/>
      </c>
      <c r="J19" s="104" t="str">
        <f t="shared" si="74"/>
        <v/>
      </c>
      <c r="K19" s="104" t="str">
        <f t="shared" si="75"/>
        <v/>
      </c>
      <c r="L19" s="104" t="str">
        <f t="shared" si="76"/>
        <v/>
      </c>
      <c r="M19" s="104" t="str">
        <f t="shared" si="77"/>
        <v/>
      </c>
      <c r="N19" s="104" t="str">
        <f t="shared" si="78"/>
        <v/>
      </c>
      <c r="O19" s="105">
        <f t="shared" si="79"/>
        <v>0</v>
      </c>
      <c r="P19" s="106">
        <f t="shared" si="80"/>
        <v>0</v>
      </c>
      <c r="Q19" s="101" t="str">
        <f t="shared" si="81"/>
        <v/>
      </c>
      <c r="R19" s="101" t="str">
        <f t="shared" si="82"/>
        <v/>
      </c>
      <c r="S19" s="101" t="str">
        <f t="shared" si="83"/>
        <v/>
      </c>
      <c r="T19" s="101" t="str">
        <f t="shared" si="84"/>
        <v/>
      </c>
      <c r="U19" s="101" t="str">
        <f t="shared" si="85"/>
        <v/>
      </c>
      <c r="V19" s="101" t="str">
        <f t="shared" si="86"/>
        <v/>
      </c>
      <c r="W19" s="101" t="str">
        <f t="shared" si="87"/>
        <v/>
      </c>
      <c r="X19" s="102">
        <f t="shared" si="88"/>
        <v>0</v>
      </c>
      <c r="Y19" s="103">
        <f t="shared" si="89"/>
        <v>0</v>
      </c>
      <c r="Z19" s="104" t="str">
        <f t="shared" si="90"/>
        <v/>
      </c>
      <c r="AA19" s="104" t="str">
        <f t="shared" si="91"/>
        <v/>
      </c>
      <c r="AB19" s="104" t="str">
        <f t="shared" si="92"/>
        <v/>
      </c>
      <c r="AC19" s="104" t="str">
        <f t="shared" si="93"/>
        <v/>
      </c>
      <c r="AD19" s="104" t="str">
        <f t="shared" si="94"/>
        <v/>
      </c>
      <c r="AE19" s="104" t="str">
        <f t="shared" si="95"/>
        <v/>
      </c>
      <c r="AF19" s="104" t="str">
        <f t="shared" si="96"/>
        <v/>
      </c>
      <c r="AG19" s="105">
        <f t="shared" si="97"/>
        <v>0</v>
      </c>
      <c r="AH19" s="106">
        <f t="shared" si="98"/>
        <v>0</v>
      </c>
      <c r="AI19" s="101" t="str">
        <f t="shared" si="99"/>
        <v/>
      </c>
      <c r="AJ19" s="101" t="str">
        <f t="shared" si="100"/>
        <v/>
      </c>
      <c r="AK19" s="101" t="str">
        <f t="shared" si="101"/>
        <v/>
      </c>
      <c r="AL19" s="101" t="str">
        <f t="shared" si="102"/>
        <v/>
      </c>
      <c r="AM19" s="101" t="str">
        <f t="shared" si="103"/>
        <v/>
      </c>
      <c r="AN19" s="101" t="str">
        <f t="shared" si="104"/>
        <v/>
      </c>
      <c r="AO19" s="101" t="str">
        <f t="shared" si="105"/>
        <v/>
      </c>
      <c r="AP19" s="102">
        <f t="shared" si="106"/>
        <v>0</v>
      </c>
      <c r="AQ19" s="103">
        <f t="shared" si="107"/>
        <v>0</v>
      </c>
      <c r="AR19" s="104" t="str">
        <f t="shared" si="108"/>
        <v/>
      </c>
      <c r="AS19" s="104" t="str">
        <f t="shared" si="109"/>
        <v/>
      </c>
      <c r="AT19" s="104" t="str">
        <f t="shared" si="110"/>
        <v/>
      </c>
      <c r="AU19" s="104" t="str">
        <f t="shared" si="111"/>
        <v/>
      </c>
      <c r="AV19" s="104" t="str">
        <f t="shared" si="112"/>
        <v/>
      </c>
      <c r="AW19" s="104" t="str">
        <f t="shared" si="113"/>
        <v/>
      </c>
      <c r="AX19" s="104" t="str">
        <f t="shared" si="114"/>
        <v/>
      </c>
      <c r="AY19" s="105">
        <f t="shared" si="115"/>
        <v>0</v>
      </c>
      <c r="AZ19" s="106">
        <f t="shared" si="116"/>
        <v>0</v>
      </c>
      <c r="BA19" s="101" t="str">
        <f t="shared" si="117"/>
        <v/>
      </c>
      <c r="BB19" s="101" t="str">
        <f t="shared" si="118"/>
        <v/>
      </c>
      <c r="BC19" s="101" t="str">
        <f t="shared" si="119"/>
        <v/>
      </c>
      <c r="BD19" s="101" t="str">
        <f t="shared" si="120"/>
        <v/>
      </c>
      <c r="BE19" s="101" t="str">
        <f t="shared" si="121"/>
        <v/>
      </c>
      <c r="BF19" s="101" t="str">
        <f t="shared" si="122"/>
        <v/>
      </c>
      <c r="BG19" s="101" t="str">
        <f t="shared" si="123"/>
        <v/>
      </c>
      <c r="BH19" s="102">
        <f t="shared" si="124"/>
        <v>0</v>
      </c>
      <c r="BI19" s="103">
        <f t="shared" si="125"/>
        <v>0</v>
      </c>
      <c r="BJ19" s="104" t="str">
        <f t="shared" si="126"/>
        <v/>
      </c>
      <c r="BK19" s="104" t="str">
        <f t="shared" si="127"/>
        <v/>
      </c>
      <c r="BL19" s="104" t="str">
        <f t="shared" si="128"/>
        <v/>
      </c>
      <c r="BM19" s="104" t="str">
        <f t="shared" si="129"/>
        <v/>
      </c>
      <c r="BN19" s="104" t="str">
        <f t="shared" si="130"/>
        <v/>
      </c>
      <c r="BO19" s="104" t="str">
        <f t="shared" si="131"/>
        <v/>
      </c>
      <c r="BP19" s="104" t="str">
        <f t="shared" si="132"/>
        <v/>
      </c>
      <c r="BQ19" s="105">
        <f t="shared" si="133"/>
        <v>0</v>
      </c>
      <c r="BR19" s="106">
        <f t="shared" si="134"/>
        <v>0</v>
      </c>
      <c r="BS19" s="101" t="str">
        <f t="shared" si="135"/>
        <v/>
      </c>
      <c r="BT19" s="101" t="str">
        <f t="shared" si="136"/>
        <v/>
      </c>
      <c r="BU19" s="101" t="str">
        <f t="shared" si="137"/>
        <v/>
      </c>
      <c r="BV19" s="101" t="str">
        <f t="shared" si="138"/>
        <v/>
      </c>
      <c r="BW19" s="101" t="str">
        <f t="shared" si="139"/>
        <v/>
      </c>
      <c r="BX19" s="101" t="str">
        <f t="shared" si="140"/>
        <v/>
      </c>
      <c r="BY19" s="101" t="str">
        <f t="shared" si="141"/>
        <v/>
      </c>
      <c r="BZ19" s="102">
        <f t="shared" si="142"/>
        <v>0</v>
      </c>
      <c r="CA19" s="103">
        <f t="shared" si="143"/>
        <v>0</v>
      </c>
      <c r="CB19" s="104" t="str">
        <f t="shared" si="144"/>
        <v/>
      </c>
      <c r="CC19" s="104" t="str">
        <f t="shared" si="145"/>
        <v/>
      </c>
      <c r="CD19" s="104" t="str">
        <f t="shared" si="146"/>
        <v/>
      </c>
      <c r="CE19" s="104" t="str">
        <f t="shared" si="147"/>
        <v/>
      </c>
      <c r="CF19" s="104" t="str">
        <f t="shared" si="148"/>
        <v/>
      </c>
      <c r="CG19" s="104" t="str">
        <f t="shared" si="149"/>
        <v/>
      </c>
      <c r="CH19" s="104" t="str">
        <f t="shared" si="150"/>
        <v/>
      </c>
      <c r="CI19" s="105">
        <f t="shared" si="151"/>
        <v>0</v>
      </c>
      <c r="CJ19" s="106">
        <f t="shared" si="152"/>
        <v>0</v>
      </c>
      <c r="CK19" s="101" t="str">
        <f t="shared" si="153"/>
        <v/>
      </c>
      <c r="CL19" s="101" t="str">
        <f t="shared" si="154"/>
        <v/>
      </c>
      <c r="CM19" s="101" t="str">
        <f t="shared" si="155"/>
        <v/>
      </c>
      <c r="CN19" s="101" t="str">
        <f t="shared" si="156"/>
        <v/>
      </c>
      <c r="CO19" s="101" t="str">
        <f t="shared" si="157"/>
        <v/>
      </c>
      <c r="CP19" s="101" t="str">
        <f t="shared" si="158"/>
        <v/>
      </c>
      <c r="CQ19" s="101" t="str">
        <f t="shared" si="159"/>
        <v/>
      </c>
      <c r="CR19" s="102">
        <f t="shared" si="160"/>
        <v>0</v>
      </c>
      <c r="CS19" s="103">
        <f t="shared" si="161"/>
        <v>0</v>
      </c>
      <c r="CT19" s="107">
        <f t="shared" si="162"/>
        <v>0</v>
      </c>
      <c r="CU19" s="108">
        <f t="shared" si="163"/>
        <v>0</v>
      </c>
    </row>
    <row r="20" spans="1:99" ht="15.75" customHeight="1">
      <c r="A20" s="111"/>
      <c r="B20" s="115"/>
      <c r="C20" s="113"/>
      <c r="D20" s="101"/>
      <c r="E20" s="101" t="str">
        <f t="shared" si="21"/>
        <v/>
      </c>
      <c r="F20" s="102">
        <f t="shared" si="70"/>
        <v>0</v>
      </c>
      <c r="G20" s="103">
        <f t="shared" si="71"/>
        <v>0</v>
      </c>
      <c r="H20" s="104" t="str">
        <f t="shared" si="72"/>
        <v/>
      </c>
      <c r="I20" s="104" t="str">
        <f t="shared" si="73"/>
        <v/>
      </c>
      <c r="J20" s="104" t="str">
        <f t="shared" si="74"/>
        <v/>
      </c>
      <c r="K20" s="104" t="str">
        <f t="shared" si="75"/>
        <v/>
      </c>
      <c r="L20" s="104" t="str">
        <f t="shared" si="76"/>
        <v/>
      </c>
      <c r="M20" s="104" t="str">
        <f t="shared" si="77"/>
        <v/>
      </c>
      <c r="N20" s="104" t="str">
        <f t="shared" si="78"/>
        <v/>
      </c>
      <c r="O20" s="105">
        <f t="shared" si="79"/>
        <v>0</v>
      </c>
      <c r="P20" s="106">
        <f t="shared" si="80"/>
        <v>0</v>
      </c>
      <c r="Q20" s="101" t="str">
        <f t="shared" si="81"/>
        <v/>
      </c>
      <c r="R20" s="101" t="str">
        <f t="shared" si="82"/>
        <v/>
      </c>
      <c r="S20" s="101" t="str">
        <f t="shared" si="83"/>
        <v/>
      </c>
      <c r="T20" s="101" t="str">
        <f t="shared" si="84"/>
        <v/>
      </c>
      <c r="U20" s="101" t="str">
        <f t="shared" si="85"/>
        <v/>
      </c>
      <c r="V20" s="101" t="str">
        <f t="shared" si="86"/>
        <v/>
      </c>
      <c r="W20" s="101" t="str">
        <f t="shared" si="87"/>
        <v/>
      </c>
      <c r="X20" s="102">
        <f t="shared" si="88"/>
        <v>0</v>
      </c>
      <c r="Y20" s="103">
        <f t="shared" si="89"/>
        <v>0</v>
      </c>
      <c r="Z20" s="104" t="str">
        <f t="shared" si="90"/>
        <v/>
      </c>
      <c r="AA20" s="104" t="str">
        <f t="shared" si="91"/>
        <v/>
      </c>
      <c r="AB20" s="104" t="str">
        <f t="shared" si="92"/>
        <v/>
      </c>
      <c r="AC20" s="104" t="str">
        <f t="shared" si="93"/>
        <v/>
      </c>
      <c r="AD20" s="104" t="str">
        <f t="shared" si="94"/>
        <v/>
      </c>
      <c r="AE20" s="104" t="str">
        <f t="shared" si="95"/>
        <v/>
      </c>
      <c r="AF20" s="104" t="str">
        <f t="shared" si="96"/>
        <v/>
      </c>
      <c r="AG20" s="105">
        <f t="shared" si="97"/>
        <v>0</v>
      </c>
      <c r="AH20" s="106">
        <f t="shared" si="98"/>
        <v>0</v>
      </c>
      <c r="AI20" s="101" t="str">
        <f t="shared" si="99"/>
        <v/>
      </c>
      <c r="AJ20" s="101" t="str">
        <f t="shared" si="100"/>
        <v/>
      </c>
      <c r="AK20" s="101" t="str">
        <f t="shared" si="101"/>
        <v/>
      </c>
      <c r="AL20" s="101" t="str">
        <f t="shared" si="102"/>
        <v/>
      </c>
      <c r="AM20" s="101" t="str">
        <f t="shared" si="103"/>
        <v/>
      </c>
      <c r="AN20" s="101" t="str">
        <f t="shared" si="104"/>
        <v/>
      </c>
      <c r="AO20" s="101" t="str">
        <f t="shared" si="105"/>
        <v/>
      </c>
      <c r="AP20" s="102">
        <f t="shared" si="106"/>
        <v>0</v>
      </c>
      <c r="AQ20" s="103">
        <f t="shared" si="107"/>
        <v>0</v>
      </c>
      <c r="AR20" s="104" t="str">
        <f t="shared" si="108"/>
        <v/>
      </c>
      <c r="AS20" s="104" t="str">
        <f t="shared" si="109"/>
        <v/>
      </c>
      <c r="AT20" s="104" t="str">
        <f t="shared" si="110"/>
        <v/>
      </c>
      <c r="AU20" s="104" t="str">
        <f t="shared" si="111"/>
        <v/>
      </c>
      <c r="AV20" s="104" t="str">
        <f t="shared" si="112"/>
        <v/>
      </c>
      <c r="AW20" s="104" t="str">
        <f t="shared" si="113"/>
        <v/>
      </c>
      <c r="AX20" s="104" t="str">
        <f t="shared" si="114"/>
        <v/>
      </c>
      <c r="AY20" s="105">
        <f t="shared" si="115"/>
        <v>0</v>
      </c>
      <c r="AZ20" s="106">
        <f t="shared" si="116"/>
        <v>0</v>
      </c>
      <c r="BA20" s="101" t="str">
        <f t="shared" si="117"/>
        <v/>
      </c>
      <c r="BB20" s="101" t="str">
        <f t="shared" si="118"/>
        <v/>
      </c>
      <c r="BC20" s="101" t="str">
        <f t="shared" si="119"/>
        <v/>
      </c>
      <c r="BD20" s="101" t="str">
        <f t="shared" si="120"/>
        <v/>
      </c>
      <c r="BE20" s="101" t="str">
        <f t="shared" si="121"/>
        <v/>
      </c>
      <c r="BF20" s="101" t="str">
        <f t="shared" si="122"/>
        <v/>
      </c>
      <c r="BG20" s="101" t="str">
        <f t="shared" si="123"/>
        <v/>
      </c>
      <c r="BH20" s="102">
        <f t="shared" si="124"/>
        <v>0</v>
      </c>
      <c r="BI20" s="103">
        <f t="shared" si="125"/>
        <v>0</v>
      </c>
      <c r="BJ20" s="104" t="str">
        <f t="shared" si="126"/>
        <v/>
      </c>
      <c r="BK20" s="104" t="str">
        <f t="shared" si="127"/>
        <v/>
      </c>
      <c r="BL20" s="104" t="str">
        <f t="shared" si="128"/>
        <v/>
      </c>
      <c r="BM20" s="104" t="str">
        <f t="shared" si="129"/>
        <v/>
      </c>
      <c r="BN20" s="104" t="str">
        <f t="shared" si="130"/>
        <v/>
      </c>
      <c r="BO20" s="104" t="str">
        <f t="shared" si="131"/>
        <v/>
      </c>
      <c r="BP20" s="104" t="str">
        <f t="shared" si="132"/>
        <v/>
      </c>
      <c r="BQ20" s="105">
        <f t="shared" si="133"/>
        <v>0</v>
      </c>
      <c r="BR20" s="106">
        <f t="shared" si="134"/>
        <v>0</v>
      </c>
      <c r="BS20" s="101" t="str">
        <f t="shared" si="135"/>
        <v/>
      </c>
      <c r="BT20" s="101" t="str">
        <f t="shared" si="136"/>
        <v/>
      </c>
      <c r="BU20" s="101" t="str">
        <f t="shared" si="137"/>
        <v/>
      </c>
      <c r="BV20" s="101" t="str">
        <f t="shared" si="138"/>
        <v/>
      </c>
      <c r="BW20" s="101" t="str">
        <f t="shared" si="139"/>
        <v/>
      </c>
      <c r="BX20" s="101" t="str">
        <f t="shared" si="140"/>
        <v/>
      </c>
      <c r="BY20" s="101" t="str">
        <f t="shared" si="141"/>
        <v/>
      </c>
      <c r="BZ20" s="102">
        <f t="shared" si="142"/>
        <v>0</v>
      </c>
      <c r="CA20" s="103">
        <f t="shared" si="143"/>
        <v>0</v>
      </c>
      <c r="CB20" s="104" t="str">
        <f t="shared" si="144"/>
        <v/>
      </c>
      <c r="CC20" s="104" t="str">
        <f t="shared" si="145"/>
        <v/>
      </c>
      <c r="CD20" s="104" t="str">
        <f t="shared" si="146"/>
        <v/>
      </c>
      <c r="CE20" s="104" t="str">
        <f t="shared" si="147"/>
        <v/>
      </c>
      <c r="CF20" s="104" t="str">
        <f t="shared" si="148"/>
        <v/>
      </c>
      <c r="CG20" s="104" t="str">
        <f t="shared" si="149"/>
        <v/>
      </c>
      <c r="CH20" s="104" t="str">
        <f t="shared" si="150"/>
        <v/>
      </c>
      <c r="CI20" s="105">
        <f t="shared" si="151"/>
        <v>0</v>
      </c>
      <c r="CJ20" s="106">
        <f t="shared" si="152"/>
        <v>0</v>
      </c>
      <c r="CK20" s="101" t="str">
        <f t="shared" si="153"/>
        <v/>
      </c>
      <c r="CL20" s="101" t="str">
        <f t="shared" si="154"/>
        <v/>
      </c>
      <c r="CM20" s="101" t="str">
        <f t="shared" si="155"/>
        <v/>
      </c>
      <c r="CN20" s="101" t="str">
        <f t="shared" si="156"/>
        <v/>
      </c>
      <c r="CO20" s="101" t="str">
        <f t="shared" si="157"/>
        <v/>
      </c>
      <c r="CP20" s="101" t="str">
        <f t="shared" si="158"/>
        <v/>
      </c>
      <c r="CQ20" s="101" t="str">
        <f t="shared" si="159"/>
        <v/>
      </c>
      <c r="CR20" s="102">
        <f t="shared" si="160"/>
        <v>0</v>
      </c>
      <c r="CS20" s="103">
        <f t="shared" si="161"/>
        <v>0</v>
      </c>
      <c r="CT20" s="107">
        <f t="shared" si="162"/>
        <v>0</v>
      </c>
      <c r="CU20" s="108">
        <f t="shared" si="163"/>
        <v>0</v>
      </c>
    </row>
    <row r="21" spans="1:99" ht="15.75" customHeight="1">
      <c r="A21" s="111"/>
      <c r="B21" s="115"/>
      <c r="C21" s="113"/>
      <c r="D21" s="101"/>
      <c r="E21" s="101" t="str">
        <f t="shared" si="21"/>
        <v/>
      </c>
      <c r="F21" s="102">
        <f t="shared" si="70"/>
        <v>0</v>
      </c>
      <c r="G21" s="103">
        <f t="shared" si="71"/>
        <v>0</v>
      </c>
      <c r="H21" s="104" t="str">
        <f t="shared" si="72"/>
        <v/>
      </c>
      <c r="I21" s="104" t="str">
        <f t="shared" si="73"/>
        <v/>
      </c>
      <c r="J21" s="104" t="str">
        <f t="shared" si="74"/>
        <v/>
      </c>
      <c r="K21" s="104" t="str">
        <f t="shared" si="75"/>
        <v/>
      </c>
      <c r="L21" s="104" t="str">
        <f t="shared" si="76"/>
        <v/>
      </c>
      <c r="M21" s="104" t="str">
        <f t="shared" si="77"/>
        <v/>
      </c>
      <c r="N21" s="104" t="str">
        <f t="shared" si="78"/>
        <v/>
      </c>
      <c r="O21" s="105">
        <f t="shared" si="79"/>
        <v>0</v>
      </c>
      <c r="P21" s="106">
        <f t="shared" si="80"/>
        <v>0</v>
      </c>
      <c r="Q21" s="101" t="str">
        <f t="shared" si="81"/>
        <v/>
      </c>
      <c r="R21" s="101" t="str">
        <f t="shared" si="82"/>
        <v/>
      </c>
      <c r="S21" s="101" t="str">
        <f t="shared" si="83"/>
        <v/>
      </c>
      <c r="T21" s="101" t="str">
        <f t="shared" si="84"/>
        <v/>
      </c>
      <c r="U21" s="101" t="str">
        <f t="shared" si="85"/>
        <v/>
      </c>
      <c r="V21" s="101" t="str">
        <f t="shared" si="86"/>
        <v/>
      </c>
      <c r="W21" s="101" t="str">
        <f t="shared" si="87"/>
        <v/>
      </c>
      <c r="X21" s="102">
        <f t="shared" si="88"/>
        <v>0</v>
      </c>
      <c r="Y21" s="103">
        <f t="shared" si="89"/>
        <v>0</v>
      </c>
      <c r="Z21" s="104" t="str">
        <f t="shared" si="90"/>
        <v/>
      </c>
      <c r="AA21" s="104" t="str">
        <f t="shared" si="91"/>
        <v/>
      </c>
      <c r="AB21" s="104" t="str">
        <f t="shared" si="92"/>
        <v/>
      </c>
      <c r="AC21" s="104" t="str">
        <f t="shared" si="93"/>
        <v/>
      </c>
      <c r="AD21" s="104" t="str">
        <f t="shared" si="94"/>
        <v/>
      </c>
      <c r="AE21" s="104" t="str">
        <f t="shared" si="95"/>
        <v/>
      </c>
      <c r="AF21" s="104" t="str">
        <f t="shared" si="96"/>
        <v/>
      </c>
      <c r="AG21" s="105">
        <f t="shared" si="97"/>
        <v>0</v>
      </c>
      <c r="AH21" s="106">
        <f t="shared" si="98"/>
        <v>0</v>
      </c>
      <c r="AI21" s="101" t="str">
        <f t="shared" si="99"/>
        <v/>
      </c>
      <c r="AJ21" s="101" t="str">
        <f t="shared" si="100"/>
        <v/>
      </c>
      <c r="AK21" s="101" t="str">
        <f t="shared" si="101"/>
        <v/>
      </c>
      <c r="AL21" s="101" t="str">
        <f t="shared" si="102"/>
        <v/>
      </c>
      <c r="AM21" s="101" t="str">
        <f t="shared" si="103"/>
        <v/>
      </c>
      <c r="AN21" s="101" t="str">
        <f t="shared" si="104"/>
        <v/>
      </c>
      <c r="AO21" s="101" t="str">
        <f t="shared" si="105"/>
        <v/>
      </c>
      <c r="AP21" s="102">
        <f t="shared" si="106"/>
        <v>0</v>
      </c>
      <c r="AQ21" s="103">
        <f t="shared" si="107"/>
        <v>0</v>
      </c>
      <c r="AR21" s="104" t="str">
        <f t="shared" si="108"/>
        <v/>
      </c>
      <c r="AS21" s="104" t="str">
        <f t="shared" si="109"/>
        <v/>
      </c>
      <c r="AT21" s="104" t="str">
        <f t="shared" si="110"/>
        <v/>
      </c>
      <c r="AU21" s="104" t="str">
        <f t="shared" si="111"/>
        <v/>
      </c>
      <c r="AV21" s="104" t="str">
        <f t="shared" si="112"/>
        <v/>
      </c>
      <c r="AW21" s="104" t="str">
        <f t="shared" si="113"/>
        <v/>
      </c>
      <c r="AX21" s="104" t="str">
        <f t="shared" si="114"/>
        <v/>
      </c>
      <c r="AY21" s="105">
        <f t="shared" si="115"/>
        <v>0</v>
      </c>
      <c r="AZ21" s="106">
        <f t="shared" si="116"/>
        <v>0</v>
      </c>
      <c r="BA21" s="101" t="str">
        <f t="shared" si="117"/>
        <v/>
      </c>
      <c r="BB21" s="101" t="str">
        <f t="shared" si="118"/>
        <v/>
      </c>
      <c r="BC21" s="101" t="str">
        <f t="shared" si="119"/>
        <v/>
      </c>
      <c r="BD21" s="101" t="str">
        <f t="shared" si="120"/>
        <v/>
      </c>
      <c r="BE21" s="101" t="str">
        <f t="shared" si="121"/>
        <v/>
      </c>
      <c r="BF21" s="101" t="str">
        <f t="shared" si="122"/>
        <v/>
      </c>
      <c r="BG21" s="101" t="str">
        <f t="shared" si="123"/>
        <v/>
      </c>
      <c r="BH21" s="102">
        <f t="shared" si="124"/>
        <v>0</v>
      </c>
      <c r="BI21" s="103">
        <f t="shared" si="125"/>
        <v>0</v>
      </c>
      <c r="BJ21" s="104" t="str">
        <f t="shared" si="126"/>
        <v/>
      </c>
      <c r="BK21" s="104" t="str">
        <f t="shared" si="127"/>
        <v/>
      </c>
      <c r="BL21" s="104" t="str">
        <f t="shared" si="128"/>
        <v/>
      </c>
      <c r="BM21" s="104" t="str">
        <f t="shared" si="129"/>
        <v/>
      </c>
      <c r="BN21" s="104" t="str">
        <f t="shared" si="130"/>
        <v/>
      </c>
      <c r="BO21" s="104" t="str">
        <f t="shared" si="131"/>
        <v/>
      </c>
      <c r="BP21" s="104" t="str">
        <f t="shared" si="132"/>
        <v/>
      </c>
      <c r="BQ21" s="105">
        <f t="shared" si="133"/>
        <v>0</v>
      </c>
      <c r="BR21" s="106">
        <f t="shared" si="134"/>
        <v>0</v>
      </c>
      <c r="BS21" s="101" t="str">
        <f t="shared" si="135"/>
        <v/>
      </c>
      <c r="BT21" s="101" t="str">
        <f t="shared" si="136"/>
        <v/>
      </c>
      <c r="BU21" s="101" t="str">
        <f t="shared" si="137"/>
        <v/>
      </c>
      <c r="BV21" s="101" t="str">
        <f t="shared" si="138"/>
        <v/>
      </c>
      <c r="BW21" s="101" t="str">
        <f t="shared" si="139"/>
        <v/>
      </c>
      <c r="BX21" s="101" t="str">
        <f t="shared" si="140"/>
        <v/>
      </c>
      <c r="BY21" s="101" t="str">
        <f t="shared" si="141"/>
        <v/>
      </c>
      <c r="BZ21" s="102">
        <f t="shared" si="142"/>
        <v>0</v>
      </c>
      <c r="CA21" s="103">
        <f t="shared" si="143"/>
        <v>0</v>
      </c>
      <c r="CB21" s="104" t="str">
        <f t="shared" si="144"/>
        <v/>
      </c>
      <c r="CC21" s="104" t="str">
        <f t="shared" si="145"/>
        <v/>
      </c>
      <c r="CD21" s="104" t="str">
        <f t="shared" si="146"/>
        <v/>
      </c>
      <c r="CE21" s="104" t="str">
        <f t="shared" si="147"/>
        <v/>
      </c>
      <c r="CF21" s="104" t="str">
        <f t="shared" si="148"/>
        <v/>
      </c>
      <c r="CG21" s="104" t="str">
        <f t="shared" si="149"/>
        <v/>
      </c>
      <c r="CH21" s="104" t="str">
        <f t="shared" si="150"/>
        <v/>
      </c>
      <c r="CI21" s="105">
        <f t="shared" si="151"/>
        <v>0</v>
      </c>
      <c r="CJ21" s="106">
        <f t="shared" si="152"/>
        <v>0</v>
      </c>
      <c r="CK21" s="101" t="str">
        <f t="shared" si="153"/>
        <v/>
      </c>
      <c r="CL21" s="101" t="str">
        <f t="shared" si="154"/>
        <v/>
      </c>
      <c r="CM21" s="101" t="str">
        <f t="shared" si="155"/>
        <v/>
      </c>
      <c r="CN21" s="101" t="str">
        <f t="shared" si="156"/>
        <v/>
      </c>
      <c r="CO21" s="101" t="str">
        <f t="shared" si="157"/>
        <v/>
      </c>
      <c r="CP21" s="101" t="str">
        <f t="shared" si="158"/>
        <v/>
      </c>
      <c r="CQ21" s="101" t="str">
        <f t="shared" si="159"/>
        <v/>
      </c>
      <c r="CR21" s="102">
        <f t="shared" si="160"/>
        <v>0</v>
      </c>
      <c r="CS21" s="103">
        <f t="shared" si="161"/>
        <v>0</v>
      </c>
      <c r="CT21" s="107">
        <f t="shared" si="162"/>
        <v>0</v>
      </c>
      <c r="CU21" s="108">
        <f t="shared" si="163"/>
        <v>0</v>
      </c>
    </row>
    <row r="22" spans="1:99" ht="15.75" customHeight="1">
      <c r="A22" s="111"/>
      <c r="B22" s="99"/>
      <c r="C22" s="100"/>
      <c r="D22" s="101"/>
      <c r="E22" s="101"/>
      <c r="F22" s="102"/>
      <c r="G22" s="103"/>
      <c r="H22" s="104"/>
      <c r="I22" s="104"/>
      <c r="J22" s="104"/>
      <c r="K22" s="104"/>
      <c r="L22" s="104"/>
      <c r="M22" s="104"/>
      <c r="N22" s="104"/>
      <c r="O22" s="105"/>
      <c r="P22" s="106"/>
      <c r="Q22" s="101"/>
      <c r="R22" s="101"/>
      <c r="S22" s="101"/>
      <c r="T22" s="101"/>
      <c r="U22" s="101"/>
      <c r="V22" s="101"/>
      <c r="W22" s="101"/>
      <c r="X22" s="102"/>
      <c r="Y22" s="103"/>
      <c r="Z22" s="104"/>
      <c r="AA22" s="104"/>
      <c r="AB22" s="104"/>
      <c r="AC22" s="104"/>
      <c r="AD22" s="104"/>
      <c r="AE22" s="104"/>
      <c r="AF22" s="104"/>
      <c r="AG22" s="105"/>
      <c r="AH22" s="106"/>
      <c r="AI22" s="101"/>
      <c r="AJ22" s="101"/>
      <c r="AK22" s="101"/>
      <c r="AL22" s="101"/>
      <c r="AM22" s="101"/>
      <c r="AN22" s="101"/>
      <c r="AO22" s="101"/>
      <c r="AP22" s="102"/>
      <c r="AQ22" s="103"/>
      <c r="AR22" s="104"/>
      <c r="AS22" s="104"/>
      <c r="AT22" s="104"/>
      <c r="AU22" s="104"/>
      <c r="AV22" s="104"/>
      <c r="AW22" s="104"/>
      <c r="AX22" s="104"/>
      <c r="AY22" s="105"/>
      <c r="AZ22" s="106"/>
      <c r="BA22" s="101"/>
      <c r="BB22" s="101"/>
      <c r="BC22" s="101"/>
      <c r="BD22" s="101"/>
      <c r="BE22" s="101"/>
      <c r="BF22" s="101"/>
      <c r="BG22" s="101"/>
      <c r="BH22" s="102"/>
      <c r="BI22" s="103"/>
      <c r="BJ22" s="104"/>
      <c r="BK22" s="104"/>
      <c r="BL22" s="104"/>
      <c r="BM22" s="104"/>
      <c r="BN22" s="104"/>
      <c r="BO22" s="104"/>
      <c r="BP22" s="104"/>
      <c r="BQ22" s="105"/>
      <c r="BR22" s="106"/>
      <c r="BS22" s="101"/>
      <c r="BT22" s="101"/>
      <c r="BU22" s="101"/>
      <c r="BV22" s="101"/>
      <c r="BW22" s="101"/>
      <c r="BX22" s="101"/>
      <c r="BY22" s="101"/>
      <c r="BZ22" s="102"/>
      <c r="CA22" s="103"/>
      <c r="CB22" s="104"/>
      <c r="CC22" s="104"/>
      <c r="CD22" s="104"/>
      <c r="CE22" s="104"/>
      <c r="CF22" s="104"/>
      <c r="CG22" s="104"/>
      <c r="CH22" s="104"/>
      <c r="CI22" s="105"/>
      <c r="CJ22" s="106"/>
      <c r="CK22" s="101"/>
      <c r="CL22" s="101"/>
      <c r="CM22" s="101"/>
      <c r="CN22" s="101"/>
      <c r="CO22" s="101"/>
      <c r="CP22" s="101"/>
      <c r="CQ22" s="101"/>
      <c r="CR22" s="102"/>
      <c r="CS22" s="103"/>
      <c r="CT22" s="107"/>
      <c r="CU22" s="108"/>
    </row>
    <row r="23" spans="1:99" ht="15.75" customHeight="1">
      <c r="A23" s="111"/>
      <c r="B23" s="116" t="s">
        <v>82</v>
      </c>
      <c r="C23" s="117"/>
      <c r="D23" s="101"/>
      <c r="E23" s="101" t="str">
        <f t="shared" si="21"/>
        <v/>
      </c>
      <c r="F23" s="102">
        <f t="shared" si="70"/>
        <v>0</v>
      </c>
      <c r="G23" s="103">
        <f t="shared" si="71"/>
        <v>0</v>
      </c>
      <c r="H23" s="104" t="str">
        <f t="shared" si="72"/>
        <v/>
      </c>
      <c r="I23" s="104" t="str">
        <f t="shared" si="73"/>
        <v/>
      </c>
      <c r="J23" s="104" t="str">
        <f t="shared" si="74"/>
        <v/>
      </c>
      <c r="K23" s="104" t="str">
        <f t="shared" si="75"/>
        <v/>
      </c>
      <c r="L23" s="104" t="str">
        <f t="shared" si="76"/>
        <v/>
      </c>
      <c r="M23" s="104" t="str">
        <f t="shared" si="77"/>
        <v/>
      </c>
      <c r="N23" s="104" t="str">
        <f t="shared" si="78"/>
        <v/>
      </c>
      <c r="O23" s="105">
        <f t="shared" si="79"/>
        <v>0</v>
      </c>
      <c r="P23" s="106">
        <f t="shared" si="80"/>
        <v>0</v>
      </c>
      <c r="Q23" s="101" t="str">
        <f t="shared" si="81"/>
        <v/>
      </c>
      <c r="R23" s="101" t="str">
        <f t="shared" si="82"/>
        <v/>
      </c>
      <c r="S23" s="101" t="str">
        <f t="shared" si="83"/>
        <v/>
      </c>
      <c r="T23" s="101" t="str">
        <f t="shared" si="84"/>
        <v/>
      </c>
      <c r="U23" s="101" t="str">
        <f t="shared" si="85"/>
        <v/>
      </c>
      <c r="V23" s="101" t="str">
        <f t="shared" si="86"/>
        <v/>
      </c>
      <c r="W23" s="101" t="str">
        <f t="shared" si="87"/>
        <v/>
      </c>
      <c r="X23" s="102">
        <f t="shared" si="88"/>
        <v>0</v>
      </c>
      <c r="Y23" s="103">
        <f t="shared" si="89"/>
        <v>0</v>
      </c>
      <c r="Z23" s="104" t="str">
        <f t="shared" si="90"/>
        <v/>
      </c>
      <c r="AA23" s="104" t="str">
        <f t="shared" si="91"/>
        <v/>
      </c>
      <c r="AB23" s="104" t="str">
        <f t="shared" si="92"/>
        <v/>
      </c>
      <c r="AC23" s="104" t="str">
        <f t="shared" si="93"/>
        <v/>
      </c>
      <c r="AD23" s="104" t="str">
        <f t="shared" si="94"/>
        <v/>
      </c>
      <c r="AE23" s="104" t="str">
        <f t="shared" si="95"/>
        <v/>
      </c>
      <c r="AF23" s="104" t="str">
        <f t="shared" si="96"/>
        <v/>
      </c>
      <c r="AG23" s="105">
        <f t="shared" si="97"/>
        <v>0</v>
      </c>
      <c r="AH23" s="106">
        <f t="shared" si="98"/>
        <v>0</v>
      </c>
      <c r="AI23" s="101" t="str">
        <f t="shared" si="99"/>
        <v/>
      </c>
      <c r="AJ23" s="101" t="str">
        <f t="shared" si="100"/>
        <v/>
      </c>
      <c r="AK23" s="101" t="str">
        <f t="shared" si="101"/>
        <v/>
      </c>
      <c r="AL23" s="101" t="str">
        <f t="shared" si="102"/>
        <v/>
      </c>
      <c r="AM23" s="101" t="str">
        <f t="shared" si="103"/>
        <v/>
      </c>
      <c r="AN23" s="101" t="str">
        <f t="shared" si="104"/>
        <v/>
      </c>
      <c r="AO23" s="101" t="str">
        <f t="shared" si="105"/>
        <v/>
      </c>
      <c r="AP23" s="102">
        <f t="shared" si="106"/>
        <v>0</v>
      </c>
      <c r="AQ23" s="103">
        <f t="shared" si="107"/>
        <v>0</v>
      </c>
      <c r="AR23" s="104" t="str">
        <f t="shared" si="108"/>
        <v/>
      </c>
      <c r="AS23" s="104" t="str">
        <f t="shared" si="109"/>
        <v/>
      </c>
      <c r="AT23" s="104" t="str">
        <f t="shared" si="110"/>
        <v/>
      </c>
      <c r="AU23" s="104" t="str">
        <f t="shared" si="111"/>
        <v/>
      </c>
      <c r="AV23" s="104" t="str">
        <f t="shared" si="112"/>
        <v/>
      </c>
      <c r="AW23" s="104" t="str">
        <f t="shared" si="113"/>
        <v/>
      </c>
      <c r="AX23" s="104" t="str">
        <f t="shared" si="114"/>
        <v/>
      </c>
      <c r="AY23" s="105">
        <f t="shared" si="115"/>
        <v>0</v>
      </c>
      <c r="AZ23" s="106">
        <f t="shared" si="116"/>
        <v>0</v>
      </c>
      <c r="BA23" s="101" t="str">
        <f t="shared" si="117"/>
        <v/>
      </c>
      <c r="BB23" s="101" t="str">
        <f t="shared" si="118"/>
        <v/>
      </c>
      <c r="BC23" s="101" t="str">
        <f t="shared" si="119"/>
        <v/>
      </c>
      <c r="BD23" s="101" t="str">
        <f t="shared" si="120"/>
        <v/>
      </c>
      <c r="BE23" s="101" t="str">
        <f t="shared" si="121"/>
        <v/>
      </c>
      <c r="BF23" s="101" t="str">
        <f t="shared" si="122"/>
        <v/>
      </c>
      <c r="BG23" s="101" t="str">
        <f t="shared" si="123"/>
        <v/>
      </c>
      <c r="BH23" s="102">
        <f t="shared" si="124"/>
        <v>0</v>
      </c>
      <c r="BI23" s="103">
        <f t="shared" si="125"/>
        <v>0</v>
      </c>
      <c r="BJ23" s="104" t="str">
        <f t="shared" si="126"/>
        <v/>
      </c>
      <c r="BK23" s="104" t="str">
        <f t="shared" si="127"/>
        <v/>
      </c>
      <c r="BL23" s="104" t="str">
        <f t="shared" si="128"/>
        <v/>
      </c>
      <c r="BM23" s="104" t="str">
        <f t="shared" si="129"/>
        <v/>
      </c>
      <c r="BN23" s="104" t="str">
        <f t="shared" si="130"/>
        <v/>
      </c>
      <c r="BO23" s="104" t="str">
        <f t="shared" si="131"/>
        <v/>
      </c>
      <c r="BP23" s="104" t="str">
        <f t="shared" si="132"/>
        <v/>
      </c>
      <c r="BQ23" s="105">
        <f t="shared" si="133"/>
        <v>0</v>
      </c>
      <c r="BR23" s="106">
        <f t="shared" si="134"/>
        <v>0</v>
      </c>
      <c r="BS23" s="101" t="str">
        <f t="shared" si="135"/>
        <v/>
      </c>
      <c r="BT23" s="101" t="str">
        <f t="shared" si="136"/>
        <v/>
      </c>
      <c r="BU23" s="101" t="str">
        <f t="shared" si="137"/>
        <v/>
      </c>
      <c r="BV23" s="101" t="str">
        <f t="shared" si="138"/>
        <v/>
      </c>
      <c r="BW23" s="101" t="str">
        <f t="shared" si="139"/>
        <v/>
      </c>
      <c r="BX23" s="101" t="str">
        <f t="shared" si="140"/>
        <v/>
      </c>
      <c r="BY23" s="101" t="str">
        <f t="shared" si="141"/>
        <v/>
      </c>
      <c r="BZ23" s="102">
        <f t="shared" si="142"/>
        <v>0</v>
      </c>
      <c r="CA23" s="103">
        <f t="shared" si="143"/>
        <v>0</v>
      </c>
      <c r="CB23" s="104" t="str">
        <f t="shared" si="144"/>
        <v/>
      </c>
      <c r="CC23" s="104" t="str">
        <f t="shared" si="145"/>
        <v/>
      </c>
      <c r="CD23" s="104" t="str">
        <f t="shared" si="146"/>
        <v/>
      </c>
      <c r="CE23" s="104" t="str">
        <f t="shared" si="147"/>
        <v/>
      </c>
      <c r="CF23" s="104" t="str">
        <f t="shared" si="148"/>
        <v/>
      </c>
      <c r="CG23" s="104" t="str">
        <f t="shared" si="149"/>
        <v/>
      </c>
      <c r="CH23" s="104" t="str">
        <f t="shared" si="150"/>
        <v/>
      </c>
      <c r="CI23" s="105">
        <f t="shared" si="151"/>
        <v>0</v>
      </c>
      <c r="CJ23" s="106">
        <f t="shared" si="152"/>
        <v>0</v>
      </c>
      <c r="CK23" s="101" t="str">
        <f t="shared" si="153"/>
        <v/>
      </c>
      <c r="CL23" s="101" t="str">
        <f t="shared" si="154"/>
        <v/>
      </c>
      <c r="CM23" s="101" t="str">
        <f t="shared" si="155"/>
        <v/>
      </c>
      <c r="CN23" s="101" t="str">
        <f t="shared" si="156"/>
        <v/>
      </c>
      <c r="CO23" s="101" t="str">
        <f t="shared" si="157"/>
        <v/>
      </c>
      <c r="CP23" s="101" t="str">
        <f t="shared" si="158"/>
        <v/>
      </c>
      <c r="CQ23" s="101" t="str">
        <f t="shared" si="159"/>
        <v/>
      </c>
      <c r="CR23" s="102">
        <f t="shared" si="160"/>
        <v>0</v>
      </c>
      <c r="CS23" s="103">
        <f t="shared" si="161"/>
        <v>0</v>
      </c>
      <c r="CT23" s="107">
        <f t="shared" si="162"/>
        <v>0</v>
      </c>
      <c r="CU23" s="108">
        <f t="shared" si="163"/>
        <v>0</v>
      </c>
    </row>
    <row r="24" spans="1:99" ht="15.75" customHeight="1">
      <c r="A24" s="111"/>
      <c r="B24" s="118" t="s">
        <v>110</v>
      </c>
      <c r="C24" s="117"/>
      <c r="D24" s="101"/>
      <c r="E24" s="101" t="str">
        <f t="shared" si="21"/>
        <v/>
      </c>
      <c r="F24" s="102">
        <f t="shared" si="70"/>
        <v>0</v>
      </c>
      <c r="G24" s="103">
        <f t="shared" si="71"/>
        <v>0</v>
      </c>
      <c r="H24" s="104" t="str">
        <f t="shared" si="72"/>
        <v/>
      </c>
      <c r="I24" s="104" t="str">
        <f t="shared" si="73"/>
        <v/>
      </c>
      <c r="J24" s="104" t="str">
        <f t="shared" si="74"/>
        <v/>
      </c>
      <c r="K24" s="104" t="str">
        <f t="shared" si="75"/>
        <v/>
      </c>
      <c r="L24" s="104" t="str">
        <f t="shared" si="76"/>
        <v/>
      </c>
      <c r="M24" s="104" t="str">
        <f t="shared" si="77"/>
        <v/>
      </c>
      <c r="N24" s="104" t="str">
        <f t="shared" si="78"/>
        <v/>
      </c>
      <c r="O24" s="105">
        <f t="shared" si="79"/>
        <v>0</v>
      </c>
      <c r="P24" s="106">
        <f t="shared" si="80"/>
        <v>0</v>
      </c>
      <c r="Q24" s="101" t="str">
        <f t="shared" si="81"/>
        <v/>
      </c>
      <c r="R24" s="101" t="str">
        <f t="shared" si="82"/>
        <v/>
      </c>
      <c r="S24" s="101" t="str">
        <f t="shared" si="83"/>
        <v/>
      </c>
      <c r="T24" s="101" t="str">
        <f t="shared" si="84"/>
        <v/>
      </c>
      <c r="U24" s="101" t="str">
        <f t="shared" si="85"/>
        <v/>
      </c>
      <c r="V24" s="101" t="str">
        <f t="shared" si="86"/>
        <v/>
      </c>
      <c r="W24" s="101" t="str">
        <f t="shared" si="87"/>
        <v/>
      </c>
      <c r="X24" s="102">
        <f t="shared" si="88"/>
        <v>0</v>
      </c>
      <c r="Y24" s="103">
        <f t="shared" si="89"/>
        <v>0</v>
      </c>
      <c r="Z24" s="104" t="str">
        <f t="shared" si="90"/>
        <v/>
      </c>
      <c r="AA24" s="104" t="str">
        <f t="shared" si="91"/>
        <v/>
      </c>
      <c r="AB24" s="104" t="str">
        <f t="shared" si="92"/>
        <v/>
      </c>
      <c r="AC24" s="104" t="str">
        <f t="shared" si="93"/>
        <v/>
      </c>
      <c r="AD24" s="104" t="str">
        <f t="shared" si="94"/>
        <v/>
      </c>
      <c r="AE24" s="104" t="str">
        <f t="shared" si="95"/>
        <v/>
      </c>
      <c r="AF24" s="104" t="str">
        <f t="shared" si="96"/>
        <v/>
      </c>
      <c r="AG24" s="105">
        <f t="shared" si="97"/>
        <v>0</v>
      </c>
      <c r="AH24" s="106">
        <f t="shared" si="98"/>
        <v>0</v>
      </c>
      <c r="AI24" s="101" t="str">
        <f t="shared" si="99"/>
        <v/>
      </c>
      <c r="AJ24" s="101" t="str">
        <f t="shared" si="100"/>
        <v/>
      </c>
      <c r="AK24" s="101" t="str">
        <f t="shared" si="101"/>
        <v/>
      </c>
      <c r="AL24" s="101" t="str">
        <f t="shared" si="102"/>
        <v/>
      </c>
      <c r="AM24" s="101" t="str">
        <f t="shared" si="103"/>
        <v/>
      </c>
      <c r="AN24" s="101" t="str">
        <f t="shared" si="104"/>
        <v/>
      </c>
      <c r="AO24" s="101" t="str">
        <f t="shared" si="105"/>
        <v/>
      </c>
      <c r="AP24" s="102">
        <f t="shared" si="106"/>
        <v>0</v>
      </c>
      <c r="AQ24" s="103">
        <f t="shared" si="107"/>
        <v>0</v>
      </c>
      <c r="AR24" s="104" t="str">
        <f t="shared" si="108"/>
        <v/>
      </c>
      <c r="AS24" s="104" t="str">
        <f t="shared" si="109"/>
        <v/>
      </c>
      <c r="AT24" s="104" t="str">
        <f t="shared" si="110"/>
        <v/>
      </c>
      <c r="AU24" s="104" t="str">
        <f t="shared" si="111"/>
        <v/>
      </c>
      <c r="AV24" s="104" t="str">
        <f t="shared" si="112"/>
        <v/>
      </c>
      <c r="AW24" s="104">
        <v>1.19</v>
      </c>
      <c r="AX24" s="104" t="str">
        <f t="shared" si="114"/>
        <v/>
      </c>
      <c r="AY24" s="105">
        <f t="shared" si="115"/>
        <v>1</v>
      </c>
      <c r="AZ24" s="106">
        <f t="shared" si="116"/>
        <v>18.999999999999993</v>
      </c>
      <c r="BA24" s="101" t="str">
        <f t="shared" si="117"/>
        <v/>
      </c>
      <c r="BB24" s="101" t="str">
        <f t="shared" si="118"/>
        <v/>
      </c>
      <c r="BC24" s="101" t="str">
        <f t="shared" si="119"/>
        <v/>
      </c>
      <c r="BD24" s="101" t="str">
        <f t="shared" si="120"/>
        <v/>
      </c>
      <c r="BE24" s="101" t="str">
        <f t="shared" si="121"/>
        <v/>
      </c>
      <c r="BF24" s="101" t="str">
        <f t="shared" si="122"/>
        <v/>
      </c>
      <c r="BG24" s="101" t="str">
        <f t="shared" si="123"/>
        <v/>
      </c>
      <c r="BH24" s="102">
        <f t="shared" si="124"/>
        <v>0</v>
      </c>
      <c r="BI24" s="103">
        <f t="shared" si="125"/>
        <v>0</v>
      </c>
      <c r="BJ24" s="104" t="str">
        <f t="shared" si="126"/>
        <v/>
      </c>
      <c r="BK24" s="104" t="str">
        <f t="shared" si="127"/>
        <v/>
      </c>
      <c r="BL24" s="104" t="str">
        <f t="shared" si="128"/>
        <v/>
      </c>
      <c r="BM24" s="104" t="str">
        <f t="shared" si="129"/>
        <v/>
      </c>
      <c r="BN24" s="104" t="str">
        <f t="shared" si="130"/>
        <v/>
      </c>
      <c r="BO24" s="104" t="str">
        <f t="shared" si="131"/>
        <v/>
      </c>
      <c r="BP24" s="104" t="str">
        <f t="shared" si="132"/>
        <v/>
      </c>
      <c r="BQ24" s="105">
        <f t="shared" si="133"/>
        <v>0</v>
      </c>
      <c r="BR24" s="106">
        <f t="shared" si="134"/>
        <v>0</v>
      </c>
      <c r="BS24" s="101" t="str">
        <f t="shared" si="135"/>
        <v/>
      </c>
      <c r="BT24" s="101" t="str">
        <f t="shared" si="136"/>
        <v/>
      </c>
      <c r="BU24" s="101" t="str">
        <f t="shared" si="137"/>
        <v/>
      </c>
      <c r="BV24" s="101" t="str">
        <f t="shared" si="138"/>
        <v/>
      </c>
      <c r="BW24" s="101" t="str">
        <f t="shared" si="139"/>
        <v/>
      </c>
      <c r="BX24" s="101">
        <v>2.4</v>
      </c>
      <c r="BY24" s="101" t="str">
        <f t="shared" si="141"/>
        <v>X</v>
      </c>
      <c r="BZ24" s="102">
        <f t="shared" si="142"/>
        <v>2</v>
      </c>
      <c r="CA24" s="103">
        <f t="shared" si="143"/>
        <v>39.999999999999993</v>
      </c>
      <c r="CB24" s="104" t="str">
        <f t="shared" si="144"/>
        <v/>
      </c>
      <c r="CC24" s="104" t="str">
        <f t="shared" si="145"/>
        <v/>
      </c>
      <c r="CD24" s="104" t="str">
        <f t="shared" si="146"/>
        <v/>
      </c>
      <c r="CE24" s="104" t="str">
        <f t="shared" si="147"/>
        <v/>
      </c>
      <c r="CF24" s="104" t="str">
        <f t="shared" si="148"/>
        <v/>
      </c>
      <c r="CG24" s="104" t="str">
        <f t="shared" si="149"/>
        <v/>
      </c>
      <c r="CH24" s="104" t="str">
        <f t="shared" si="150"/>
        <v/>
      </c>
      <c r="CI24" s="105">
        <f t="shared" si="151"/>
        <v>0</v>
      </c>
      <c r="CJ24" s="106">
        <f t="shared" si="152"/>
        <v>0</v>
      </c>
      <c r="CK24" s="101" t="str">
        <f t="shared" si="153"/>
        <v/>
      </c>
      <c r="CL24" s="101" t="str">
        <f t="shared" si="154"/>
        <v/>
      </c>
      <c r="CM24" s="101" t="str">
        <f t="shared" si="155"/>
        <v/>
      </c>
      <c r="CN24" s="101" t="str">
        <f t="shared" si="156"/>
        <v/>
      </c>
      <c r="CO24" s="101" t="str">
        <f t="shared" si="157"/>
        <v/>
      </c>
      <c r="CP24" s="101" t="str">
        <f t="shared" si="158"/>
        <v/>
      </c>
      <c r="CQ24" s="101" t="str">
        <f t="shared" si="159"/>
        <v/>
      </c>
      <c r="CR24" s="102">
        <f t="shared" si="160"/>
        <v>0</v>
      </c>
      <c r="CS24" s="103">
        <f t="shared" si="161"/>
        <v>0</v>
      </c>
      <c r="CT24" s="107">
        <f t="shared" si="162"/>
        <v>3</v>
      </c>
      <c r="CU24" s="108">
        <f t="shared" si="163"/>
        <v>58.999999999999986</v>
      </c>
    </row>
    <row r="25" spans="1:99" ht="15.75" customHeight="1">
      <c r="A25" s="111"/>
      <c r="B25" s="118" t="s">
        <v>111</v>
      </c>
      <c r="C25" s="117"/>
      <c r="D25" s="101"/>
      <c r="E25" s="101" t="str">
        <f t="shared" si="21"/>
        <v/>
      </c>
      <c r="F25" s="102">
        <f t="shared" si="70"/>
        <v>0</v>
      </c>
      <c r="G25" s="103">
        <f t="shared" si="71"/>
        <v>0</v>
      </c>
      <c r="H25" s="104" t="str">
        <f t="shared" si="72"/>
        <v/>
      </c>
      <c r="I25" s="104" t="str">
        <f t="shared" si="73"/>
        <v/>
      </c>
      <c r="J25" s="104" t="str">
        <f t="shared" si="74"/>
        <v/>
      </c>
      <c r="K25" s="104" t="str">
        <f t="shared" si="75"/>
        <v/>
      </c>
      <c r="L25" s="104" t="str">
        <f t="shared" si="76"/>
        <v/>
      </c>
      <c r="M25" s="104" t="str">
        <f t="shared" si="77"/>
        <v/>
      </c>
      <c r="N25" s="104" t="str">
        <f t="shared" si="78"/>
        <v/>
      </c>
      <c r="O25" s="105">
        <f t="shared" si="79"/>
        <v>0</v>
      </c>
      <c r="P25" s="106">
        <f t="shared" si="80"/>
        <v>0</v>
      </c>
      <c r="Q25" s="101" t="str">
        <f t="shared" si="81"/>
        <v/>
      </c>
      <c r="R25" s="101" t="str">
        <f t="shared" si="82"/>
        <v/>
      </c>
      <c r="S25" s="101" t="str">
        <f t="shared" si="83"/>
        <v/>
      </c>
      <c r="T25" s="101" t="str">
        <f t="shared" si="84"/>
        <v/>
      </c>
      <c r="U25" s="101" t="str">
        <f t="shared" si="85"/>
        <v/>
      </c>
      <c r="V25" s="101" t="str">
        <f t="shared" si="86"/>
        <v/>
      </c>
      <c r="W25" s="101" t="str">
        <f t="shared" si="87"/>
        <v/>
      </c>
      <c r="X25" s="102">
        <f t="shared" si="88"/>
        <v>0</v>
      </c>
      <c r="Y25" s="103">
        <f t="shared" si="89"/>
        <v>0</v>
      </c>
      <c r="Z25" s="104" t="str">
        <f t="shared" si="90"/>
        <v/>
      </c>
      <c r="AA25" s="104" t="str">
        <f t="shared" si="91"/>
        <v/>
      </c>
      <c r="AB25" s="104" t="str">
        <f t="shared" si="92"/>
        <v/>
      </c>
      <c r="AC25" s="104" t="str">
        <f t="shared" si="93"/>
        <v/>
      </c>
      <c r="AD25" s="104" t="str">
        <f t="shared" si="94"/>
        <v/>
      </c>
      <c r="AE25" s="104" t="str">
        <f t="shared" si="95"/>
        <v/>
      </c>
      <c r="AF25" s="104" t="str">
        <f t="shared" si="96"/>
        <v/>
      </c>
      <c r="AG25" s="105">
        <f t="shared" si="97"/>
        <v>0</v>
      </c>
      <c r="AH25" s="106">
        <f t="shared" si="98"/>
        <v>0</v>
      </c>
      <c r="AI25" s="101" t="str">
        <f t="shared" si="99"/>
        <v/>
      </c>
      <c r="AJ25" s="101" t="str">
        <f t="shared" si="100"/>
        <v/>
      </c>
      <c r="AK25" s="101" t="str">
        <f t="shared" si="101"/>
        <v/>
      </c>
      <c r="AL25" s="101" t="str">
        <f t="shared" si="102"/>
        <v/>
      </c>
      <c r="AM25" s="101" t="str">
        <f t="shared" si="103"/>
        <v/>
      </c>
      <c r="AN25" s="101" t="str">
        <f t="shared" si="104"/>
        <v/>
      </c>
      <c r="AO25" s="101" t="str">
        <f t="shared" si="105"/>
        <v/>
      </c>
      <c r="AP25" s="102">
        <f t="shared" si="106"/>
        <v>0</v>
      </c>
      <c r="AQ25" s="103">
        <f t="shared" si="107"/>
        <v>0</v>
      </c>
      <c r="AR25" s="104" t="str">
        <f t="shared" si="108"/>
        <v/>
      </c>
      <c r="AS25" s="104" t="str">
        <f t="shared" si="109"/>
        <v/>
      </c>
      <c r="AT25" s="104" t="str">
        <f t="shared" si="110"/>
        <v/>
      </c>
      <c r="AU25" s="104" t="str">
        <f t="shared" si="111"/>
        <v/>
      </c>
      <c r="AV25" s="104" t="str">
        <f t="shared" si="112"/>
        <v/>
      </c>
      <c r="AW25" s="104" t="str">
        <f t="shared" si="113"/>
        <v/>
      </c>
      <c r="AX25" s="104" t="str">
        <f t="shared" si="114"/>
        <v/>
      </c>
      <c r="AY25" s="105">
        <f t="shared" si="115"/>
        <v>0</v>
      </c>
      <c r="AZ25" s="106">
        <f t="shared" si="116"/>
        <v>0</v>
      </c>
      <c r="BA25" s="101" t="str">
        <f t="shared" si="117"/>
        <v/>
      </c>
      <c r="BB25" s="101" t="str">
        <f t="shared" si="118"/>
        <v/>
      </c>
      <c r="BC25" s="101" t="str">
        <f t="shared" si="119"/>
        <v/>
      </c>
      <c r="BD25" s="101" t="str">
        <f t="shared" si="120"/>
        <v/>
      </c>
      <c r="BE25" s="101" t="str">
        <f t="shared" si="121"/>
        <v/>
      </c>
      <c r="BF25" s="101" t="str">
        <f t="shared" si="122"/>
        <v/>
      </c>
      <c r="BG25" s="101" t="str">
        <f t="shared" si="123"/>
        <v/>
      </c>
      <c r="BH25" s="102">
        <f t="shared" si="124"/>
        <v>0</v>
      </c>
      <c r="BI25" s="103">
        <f t="shared" si="125"/>
        <v>0</v>
      </c>
      <c r="BJ25" s="104" t="str">
        <f t="shared" si="126"/>
        <v/>
      </c>
      <c r="BK25" s="104" t="str">
        <f t="shared" si="127"/>
        <v/>
      </c>
      <c r="BL25" s="104" t="str">
        <f t="shared" si="128"/>
        <v/>
      </c>
      <c r="BM25" s="104" t="str">
        <f t="shared" si="129"/>
        <v/>
      </c>
      <c r="BN25" s="104" t="str">
        <f t="shared" si="130"/>
        <v/>
      </c>
      <c r="BO25" s="104" t="str">
        <f t="shared" si="131"/>
        <v/>
      </c>
      <c r="BP25" s="104" t="str">
        <f t="shared" si="132"/>
        <v/>
      </c>
      <c r="BQ25" s="105">
        <f t="shared" si="133"/>
        <v>0</v>
      </c>
      <c r="BR25" s="106">
        <f t="shared" si="134"/>
        <v>0</v>
      </c>
      <c r="BS25" s="101" t="str">
        <f t="shared" si="135"/>
        <v/>
      </c>
      <c r="BT25" s="101" t="str">
        <f t="shared" si="136"/>
        <v/>
      </c>
      <c r="BU25" s="101" t="str">
        <f t="shared" si="137"/>
        <v/>
      </c>
      <c r="BV25" s="101" t="str">
        <f t="shared" si="138"/>
        <v/>
      </c>
      <c r="BW25" s="101" t="str">
        <f t="shared" si="139"/>
        <v/>
      </c>
      <c r="BX25" s="101" t="str">
        <f t="shared" si="140"/>
        <v/>
      </c>
      <c r="BY25" s="101" t="str">
        <f t="shared" si="141"/>
        <v/>
      </c>
      <c r="BZ25" s="102">
        <f t="shared" si="142"/>
        <v>0</v>
      </c>
      <c r="CA25" s="103">
        <f t="shared" si="143"/>
        <v>0</v>
      </c>
      <c r="CB25" s="104" t="str">
        <f t="shared" si="144"/>
        <v/>
      </c>
      <c r="CC25" s="104" t="str">
        <f t="shared" si="145"/>
        <v/>
      </c>
      <c r="CD25" s="104" t="str">
        <f t="shared" si="146"/>
        <v/>
      </c>
      <c r="CE25" s="104" t="str">
        <f t="shared" si="147"/>
        <v/>
      </c>
      <c r="CF25" s="104" t="str">
        <f t="shared" si="148"/>
        <v/>
      </c>
      <c r="CG25" s="104" t="str">
        <f t="shared" si="149"/>
        <v/>
      </c>
      <c r="CH25" s="104" t="str">
        <f t="shared" si="150"/>
        <v/>
      </c>
      <c r="CI25" s="105">
        <f t="shared" si="151"/>
        <v>0</v>
      </c>
      <c r="CJ25" s="106">
        <f t="shared" si="152"/>
        <v>0</v>
      </c>
      <c r="CK25" s="101" t="str">
        <f t="shared" si="153"/>
        <v/>
      </c>
      <c r="CL25" s="101" t="str">
        <f t="shared" si="154"/>
        <v/>
      </c>
      <c r="CM25" s="101" t="str">
        <f t="shared" si="155"/>
        <v/>
      </c>
      <c r="CN25" s="101" t="str">
        <f t="shared" si="156"/>
        <v/>
      </c>
      <c r="CO25" s="101" t="str">
        <f t="shared" si="157"/>
        <v/>
      </c>
      <c r="CP25" s="101" t="str">
        <f t="shared" si="158"/>
        <v/>
      </c>
      <c r="CQ25" s="101" t="str">
        <f t="shared" si="159"/>
        <v/>
      </c>
      <c r="CR25" s="102">
        <f t="shared" si="160"/>
        <v>0</v>
      </c>
      <c r="CS25" s="103">
        <f t="shared" si="161"/>
        <v>0</v>
      </c>
      <c r="CT25" s="107">
        <f t="shared" si="162"/>
        <v>0</v>
      </c>
      <c r="CU25" s="108">
        <f t="shared" si="163"/>
        <v>0</v>
      </c>
    </row>
    <row r="26" spans="1:99" ht="15.75" customHeight="1">
      <c r="A26" s="111"/>
      <c r="B26" s="118" t="s">
        <v>112</v>
      </c>
      <c r="C26" s="117"/>
      <c r="D26" s="101"/>
      <c r="E26" s="101" t="str">
        <f t="shared" si="21"/>
        <v/>
      </c>
      <c r="F26" s="102">
        <f t="shared" si="70"/>
        <v>0</v>
      </c>
      <c r="G26" s="103">
        <f t="shared" si="71"/>
        <v>0</v>
      </c>
      <c r="H26" s="104" t="str">
        <f t="shared" si="72"/>
        <v/>
      </c>
      <c r="I26" s="104" t="str">
        <f t="shared" si="73"/>
        <v/>
      </c>
      <c r="J26" s="104" t="str">
        <f t="shared" si="74"/>
        <v/>
      </c>
      <c r="K26" s="104" t="str">
        <f t="shared" si="75"/>
        <v/>
      </c>
      <c r="L26" s="104" t="str">
        <f t="shared" si="76"/>
        <v/>
      </c>
      <c r="M26" s="104" t="str">
        <f t="shared" si="77"/>
        <v/>
      </c>
      <c r="N26" s="104" t="str">
        <f t="shared" si="78"/>
        <v/>
      </c>
      <c r="O26" s="105">
        <f t="shared" si="79"/>
        <v>0</v>
      </c>
      <c r="P26" s="106">
        <f t="shared" si="80"/>
        <v>0</v>
      </c>
      <c r="Q26" s="101" t="str">
        <f t="shared" si="81"/>
        <v/>
      </c>
      <c r="R26" s="101" t="str">
        <f t="shared" si="82"/>
        <v/>
      </c>
      <c r="S26" s="101" t="str">
        <f t="shared" si="83"/>
        <v/>
      </c>
      <c r="T26" s="101" t="str">
        <f t="shared" si="84"/>
        <v/>
      </c>
      <c r="U26" s="101" t="str">
        <f t="shared" si="85"/>
        <v/>
      </c>
      <c r="V26" s="101" t="str">
        <f t="shared" si="86"/>
        <v/>
      </c>
      <c r="W26" s="101" t="str">
        <f t="shared" si="87"/>
        <v/>
      </c>
      <c r="X26" s="102">
        <f t="shared" si="88"/>
        <v>0</v>
      </c>
      <c r="Y26" s="103">
        <f t="shared" si="89"/>
        <v>0</v>
      </c>
      <c r="Z26" s="104" t="str">
        <f t="shared" si="90"/>
        <v/>
      </c>
      <c r="AA26" s="104" t="str">
        <f t="shared" si="91"/>
        <v/>
      </c>
      <c r="AB26" s="104" t="str">
        <f t="shared" si="92"/>
        <v/>
      </c>
      <c r="AC26" s="104" t="str">
        <f t="shared" si="93"/>
        <v/>
      </c>
      <c r="AD26" s="104" t="str">
        <f t="shared" si="94"/>
        <v/>
      </c>
      <c r="AE26" s="104" t="str">
        <f t="shared" si="95"/>
        <v/>
      </c>
      <c r="AF26" s="104" t="str">
        <f t="shared" si="96"/>
        <v/>
      </c>
      <c r="AG26" s="105">
        <f t="shared" si="97"/>
        <v>0</v>
      </c>
      <c r="AH26" s="106">
        <f t="shared" si="98"/>
        <v>0</v>
      </c>
      <c r="AI26" s="101" t="str">
        <f t="shared" si="99"/>
        <v/>
      </c>
      <c r="AJ26" s="101" t="str">
        <f t="shared" si="100"/>
        <v/>
      </c>
      <c r="AK26" s="101" t="str">
        <f t="shared" si="101"/>
        <v/>
      </c>
      <c r="AL26" s="101" t="str">
        <f t="shared" si="102"/>
        <v/>
      </c>
      <c r="AM26" s="101" t="str">
        <f t="shared" si="103"/>
        <v/>
      </c>
      <c r="AN26" s="101" t="str">
        <f t="shared" si="104"/>
        <v/>
      </c>
      <c r="AO26" s="101" t="str">
        <f t="shared" si="105"/>
        <v/>
      </c>
      <c r="AP26" s="102">
        <f t="shared" si="106"/>
        <v>0</v>
      </c>
      <c r="AQ26" s="103">
        <f t="shared" si="107"/>
        <v>0</v>
      </c>
      <c r="AR26" s="104" t="str">
        <f t="shared" si="108"/>
        <v/>
      </c>
      <c r="AS26" s="104" t="str">
        <f t="shared" si="109"/>
        <v/>
      </c>
      <c r="AT26" s="104" t="str">
        <f t="shared" si="110"/>
        <v/>
      </c>
      <c r="AU26" s="104" t="str">
        <f t="shared" si="111"/>
        <v/>
      </c>
      <c r="AV26" s="104" t="str">
        <f t="shared" si="112"/>
        <v/>
      </c>
      <c r="AW26" s="104" t="str">
        <f t="shared" si="113"/>
        <v/>
      </c>
      <c r="AX26" s="104" t="str">
        <f t="shared" si="114"/>
        <v/>
      </c>
      <c r="AY26" s="105">
        <f t="shared" si="115"/>
        <v>0</v>
      </c>
      <c r="AZ26" s="106">
        <f t="shared" si="116"/>
        <v>0</v>
      </c>
      <c r="BA26" s="101" t="str">
        <f t="shared" si="117"/>
        <v/>
      </c>
      <c r="BB26" s="101" t="str">
        <f t="shared" si="118"/>
        <v/>
      </c>
      <c r="BC26" s="101" t="str">
        <f t="shared" si="119"/>
        <v/>
      </c>
      <c r="BD26" s="101" t="str">
        <f t="shared" si="120"/>
        <v/>
      </c>
      <c r="BE26" s="101" t="str">
        <f t="shared" si="121"/>
        <v/>
      </c>
      <c r="BF26" s="101" t="str">
        <f t="shared" si="122"/>
        <v/>
      </c>
      <c r="BG26" s="101" t="str">
        <f t="shared" si="123"/>
        <v/>
      </c>
      <c r="BH26" s="102">
        <f t="shared" si="124"/>
        <v>0</v>
      </c>
      <c r="BI26" s="103">
        <f t="shared" si="125"/>
        <v>0</v>
      </c>
      <c r="BJ26" s="104" t="str">
        <f t="shared" si="126"/>
        <v/>
      </c>
      <c r="BK26" s="104" t="str">
        <f t="shared" si="127"/>
        <v/>
      </c>
      <c r="BL26" s="104" t="str">
        <f t="shared" si="128"/>
        <v/>
      </c>
      <c r="BM26" s="104" t="str">
        <f t="shared" si="129"/>
        <v/>
      </c>
      <c r="BN26" s="104" t="str">
        <f t="shared" si="130"/>
        <v/>
      </c>
      <c r="BO26" s="104" t="str">
        <f t="shared" si="131"/>
        <v/>
      </c>
      <c r="BP26" s="104" t="str">
        <f t="shared" si="132"/>
        <v/>
      </c>
      <c r="BQ26" s="105">
        <f t="shared" si="133"/>
        <v>0</v>
      </c>
      <c r="BR26" s="106">
        <f t="shared" si="134"/>
        <v>0</v>
      </c>
      <c r="BS26" s="101" t="str">
        <f t="shared" si="135"/>
        <v/>
      </c>
      <c r="BT26" s="101" t="str">
        <f t="shared" si="136"/>
        <v/>
      </c>
      <c r="BU26" s="101" t="str">
        <f t="shared" si="137"/>
        <v/>
      </c>
      <c r="BV26" s="101" t="str">
        <f t="shared" si="138"/>
        <v/>
      </c>
      <c r="BW26" s="101" t="str">
        <f t="shared" si="139"/>
        <v/>
      </c>
      <c r="BX26" s="101" t="str">
        <f t="shared" si="140"/>
        <v/>
      </c>
      <c r="BY26" s="101" t="str">
        <f t="shared" si="141"/>
        <v/>
      </c>
      <c r="BZ26" s="102">
        <f t="shared" si="142"/>
        <v>0</v>
      </c>
      <c r="CA26" s="103">
        <f t="shared" si="143"/>
        <v>0</v>
      </c>
      <c r="CB26" s="104" t="str">
        <f t="shared" si="144"/>
        <v/>
      </c>
      <c r="CC26" s="104" t="str">
        <f t="shared" si="145"/>
        <v/>
      </c>
      <c r="CD26" s="104" t="str">
        <f t="shared" si="146"/>
        <v/>
      </c>
      <c r="CE26" s="104" t="str">
        <f t="shared" si="147"/>
        <v/>
      </c>
      <c r="CF26" s="104" t="str">
        <f t="shared" si="148"/>
        <v/>
      </c>
      <c r="CG26" s="104" t="str">
        <f t="shared" si="149"/>
        <v/>
      </c>
      <c r="CH26" s="104" t="str">
        <f t="shared" si="150"/>
        <v/>
      </c>
      <c r="CI26" s="105">
        <f t="shared" si="151"/>
        <v>0</v>
      </c>
      <c r="CJ26" s="106">
        <f t="shared" si="152"/>
        <v>0</v>
      </c>
      <c r="CK26" s="101" t="str">
        <f t="shared" si="153"/>
        <v/>
      </c>
      <c r="CL26" s="101" t="str">
        <f t="shared" si="154"/>
        <v/>
      </c>
      <c r="CM26" s="101" t="str">
        <f t="shared" si="155"/>
        <v/>
      </c>
      <c r="CN26" s="101" t="str">
        <f t="shared" si="156"/>
        <v/>
      </c>
      <c r="CO26" s="101" t="str">
        <f t="shared" si="157"/>
        <v/>
      </c>
      <c r="CP26" s="101" t="str">
        <f t="shared" si="158"/>
        <v/>
      </c>
      <c r="CQ26" s="101" t="str">
        <f t="shared" si="159"/>
        <v/>
      </c>
      <c r="CR26" s="102">
        <f t="shared" si="160"/>
        <v>0</v>
      </c>
      <c r="CS26" s="103">
        <f t="shared" si="161"/>
        <v>0</v>
      </c>
      <c r="CT26" s="107">
        <f t="shared" si="162"/>
        <v>0</v>
      </c>
      <c r="CU26" s="108">
        <f t="shared" si="163"/>
        <v>0</v>
      </c>
    </row>
    <row r="27" spans="1:99" ht="15.75" customHeight="1">
      <c r="A27" s="111"/>
      <c r="B27" s="118" t="s">
        <v>113</v>
      </c>
      <c r="C27" s="117"/>
      <c r="D27" s="101"/>
      <c r="E27" s="101" t="str">
        <f t="shared" si="21"/>
        <v/>
      </c>
      <c r="F27" s="102">
        <f t="shared" si="70"/>
        <v>0</v>
      </c>
      <c r="G27" s="103">
        <f t="shared" si="71"/>
        <v>0</v>
      </c>
      <c r="H27" s="104" t="str">
        <f t="shared" si="72"/>
        <v/>
      </c>
      <c r="I27" s="104" t="str">
        <f t="shared" si="73"/>
        <v/>
      </c>
      <c r="J27" s="104" t="str">
        <f t="shared" si="74"/>
        <v/>
      </c>
      <c r="K27" s="104" t="str">
        <f t="shared" si="75"/>
        <v/>
      </c>
      <c r="L27" s="104" t="str">
        <f t="shared" si="76"/>
        <v/>
      </c>
      <c r="M27" s="104" t="str">
        <f t="shared" si="77"/>
        <v/>
      </c>
      <c r="N27" s="104" t="str">
        <f t="shared" si="78"/>
        <v/>
      </c>
      <c r="O27" s="105">
        <f t="shared" si="79"/>
        <v>0</v>
      </c>
      <c r="P27" s="106">
        <f t="shared" si="80"/>
        <v>0</v>
      </c>
      <c r="Q27" s="101" t="str">
        <f t="shared" si="81"/>
        <v/>
      </c>
      <c r="R27" s="101" t="str">
        <f t="shared" si="82"/>
        <v/>
      </c>
      <c r="S27" s="101" t="str">
        <f t="shared" si="83"/>
        <v/>
      </c>
      <c r="T27" s="101" t="str">
        <f t="shared" si="84"/>
        <v/>
      </c>
      <c r="U27" s="101" t="str">
        <f t="shared" si="85"/>
        <v/>
      </c>
      <c r="V27" s="101" t="str">
        <f t="shared" si="86"/>
        <v/>
      </c>
      <c r="W27" s="101" t="str">
        <f t="shared" si="87"/>
        <v/>
      </c>
      <c r="X27" s="102">
        <f t="shared" si="88"/>
        <v>0</v>
      </c>
      <c r="Y27" s="103">
        <f t="shared" si="89"/>
        <v>0</v>
      </c>
      <c r="Z27" s="104" t="str">
        <f t="shared" si="90"/>
        <v/>
      </c>
      <c r="AA27" s="104" t="str">
        <f t="shared" si="91"/>
        <v/>
      </c>
      <c r="AB27" s="104" t="str">
        <f t="shared" si="92"/>
        <v/>
      </c>
      <c r="AC27" s="104" t="str">
        <f t="shared" si="93"/>
        <v/>
      </c>
      <c r="AD27" s="104" t="str">
        <f t="shared" si="94"/>
        <v/>
      </c>
      <c r="AE27" s="104" t="str">
        <f t="shared" si="95"/>
        <v/>
      </c>
      <c r="AF27" s="104" t="str">
        <f t="shared" si="96"/>
        <v/>
      </c>
      <c r="AG27" s="105">
        <f t="shared" si="97"/>
        <v>0</v>
      </c>
      <c r="AH27" s="106">
        <f t="shared" si="98"/>
        <v>0</v>
      </c>
      <c r="AI27" s="101" t="str">
        <f t="shared" si="99"/>
        <v/>
      </c>
      <c r="AJ27" s="101" t="str">
        <f t="shared" si="100"/>
        <v/>
      </c>
      <c r="AK27" s="101" t="str">
        <f t="shared" si="101"/>
        <v/>
      </c>
      <c r="AL27" s="101" t="str">
        <f t="shared" si="102"/>
        <v/>
      </c>
      <c r="AM27" s="101" t="str">
        <f t="shared" si="103"/>
        <v/>
      </c>
      <c r="AN27" s="101" t="str">
        <f t="shared" si="104"/>
        <v/>
      </c>
      <c r="AO27" s="101" t="str">
        <f t="shared" si="105"/>
        <v/>
      </c>
      <c r="AP27" s="102">
        <f t="shared" si="106"/>
        <v>0</v>
      </c>
      <c r="AQ27" s="103">
        <f t="shared" si="107"/>
        <v>0</v>
      </c>
      <c r="AR27" s="104" t="str">
        <f t="shared" si="108"/>
        <v/>
      </c>
      <c r="AS27" s="104" t="str">
        <f t="shared" si="109"/>
        <v/>
      </c>
      <c r="AT27" s="104" t="str">
        <f t="shared" si="110"/>
        <v/>
      </c>
      <c r="AU27" s="104" t="str">
        <f t="shared" si="111"/>
        <v/>
      </c>
      <c r="AV27" s="104">
        <v>1.27</v>
      </c>
      <c r="AW27" s="104" t="str">
        <f t="shared" si="113"/>
        <v>X</v>
      </c>
      <c r="AX27" s="104" t="str">
        <f t="shared" si="114"/>
        <v/>
      </c>
      <c r="AY27" s="105">
        <f t="shared" si="115"/>
        <v>1</v>
      </c>
      <c r="AZ27" s="106">
        <f t="shared" si="116"/>
        <v>27</v>
      </c>
      <c r="BA27" s="101" t="str">
        <f t="shared" si="117"/>
        <v/>
      </c>
      <c r="BB27" s="101" t="str">
        <f t="shared" si="118"/>
        <v/>
      </c>
      <c r="BC27" s="101" t="str">
        <f t="shared" si="119"/>
        <v/>
      </c>
      <c r="BD27" s="101" t="str">
        <f t="shared" si="120"/>
        <v/>
      </c>
      <c r="BE27" s="101" t="str">
        <f t="shared" si="121"/>
        <v/>
      </c>
      <c r="BF27" s="101" t="str">
        <f t="shared" si="122"/>
        <v/>
      </c>
      <c r="BG27" s="101" t="str">
        <f t="shared" si="123"/>
        <v/>
      </c>
      <c r="BH27" s="102">
        <f t="shared" si="124"/>
        <v>0</v>
      </c>
      <c r="BI27" s="103">
        <f t="shared" si="125"/>
        <v>0</v>
      </c>
      <c r="BJ27" s="104" t="str">
        <f t="shared" si="126"/>
        <v/>
      </c>
      <c r="BK27" s="104" t="str">
        <f t="shared" si="127"/>
        <v/>
      </c>
      <c r="BL27" s="104" t="str">
        <f t="shared" si="128"/>
        <v/>
      </c>
      <c r="BM27" s="104" t="str">
        <f t="shared" si="129"/>
        <v/>
      </c>
      <c r="BN27" s="104" t="str">
        <f t="shared" si="130"/>
        <v/>
      </c>
      <c r="BO27" s="104" t="str">
        <f t="shared" si="131"/>
        <v/>
      </c>
      <c r="BP27" s="104" t="str">
        <f t="shared" si="132"/>
        <v/>
      </c>
      <c r="BQ27" s="105">
        <f t="shared" si="133"/>
        <v>0</v>
      </c>
      <c r="BR27" s="106">
        <f t="shared" si="134"/>
        <v>0</v>
      </c>
      <c r="BS27" s="101" t="str">
        <f t="shared" si="135"/>
        <v/>
      </c>
      <c r="BT27" s="101" t="str">
        <f t="shared" si="136"/>
        <v/>
      </c>
      <c r="BU27" s="101" t="str">
        <f t="shared" si="137"/>
        <v/>
      </c>
      <c r="BV27" s="101" t="str">
        <f t="shared" si="138"/>
        <v/>
      </c>
      <c r="BW27" s="101" t="str">
        <f t="shared" si="139"/>
        <v/>
      </c>
      <c r="BX27" s="101" t="str">
        <f t="shared" si="140"/>
        <v/>
      </c>
      <c r="BY27" s="101" t="str">
        <f t="shared" si="141"/>
        <v/>
      </c>
      <c r="BZ27" s="102">
        <f t="shared" si="142"/>
        <v>0</v>
      </c>
      <c r="CA27" s="103">
        <f t="shared" si="143"/>
        <v>0</v>
      </c>
      <c r="CB27" s="104" t="str">
        <f t="shared" si="144"/>
        <v/>
      </c>
      <c r="CC27" s="104" t="str">
        <f t="shared" si="145"/>
        <v/>
      </c>
      <c r="CD27" s="104" t="str">
        <f t="shared" si="146"/>
        <v/>
      </c>
      <c r="CE27" s="104" t="str">
        <f t="shared" si="147"/>
        <v/>
      </c>
      <c r="CF27" s="104" t="str">
        <f t="shared" si="148"/>
        <v/>
      </c>
      <c r="CG27" s="104" t="str">
        <f t="shared" si="149"/>
        <v/>
      </c>
      <c r="CH27" s="104" t="str">
        <f t="shared" si="150"/>
        <v/>
      </c>
      <c r="CI27" s="105">
        <f t="shared" si="151"/>
        <v>0</v>
      </c>
      <c r="CJ27" s="106">
        <f t="shared" si="152"/>
        <v>0</v>
      </c>
      <c r="CK27" s="101" t="str">
        <f t="shared" si="153"/>
        <v/>
      </c>
      <c r="CL27" s="101" t="str">
        <f t="shared" si="154"/>
        <v/>
      </c>
      <c r="CM27" s="101" t="str">
        <f t="shared" si="155"/>
        <v/>
      </c>
      <c r="CN27" s="101" t="str">
        <f t="shared" si="156"/>
        <v/>
      </c>
      <c r="CO27" s="101" t="str">
        <f t="shared" si="157"/>
        <v/>
      </c>
      <c r="CP27" s="101" t="str">
        <f t="shared" si="158"/>
        <v/>
      </c>
      <c r="CQ27" s="101" t="str">
        <f t="shared" si="159"/>
        <v/>
      </c>
      <c r="CR27" s="102">
        <f t="shared" si="160"/>
        <v>0</v>
      </c>
      <c r="CS27" s="103">
        <f t="shared" si="161"/>
        <v>0</v>
      </c>
      <c r="CT27" s="107">
        <f t="shared" si="162"/>
        <v>1</v>
      </c>
      <c r="CU27" s="108">
        <f t="shared" si="163"/>
        <v>27</v>
      </c>
    </row>
    <row r="28" spans="1:99" ht="15.75" customHeight="1">
      <c r="A28" s="111"/>
      <c r="B28" s="118" t="s">
        <v>114</v>
      </c>
      <c r="C28" s="117"/>
      <c r="D28" s="101"/>
      <c r="E28" s="101" t="str">
        <f t="shared" si="21"/>
        <v/>
      </c>
      <c r="F28" s="102">
        <f t="shared" si="70"/>
        <v>0</v>
      </c>
      <c r="G28" s="103">
        <f t="shared" si="71"/>
        <v>0</v>
      </c>
      <c r="H28" s="104" t="str">
        <f t="shared" si="72"/>
        <v/>
      </c>
      <c r="I28" s="104" t="str">
        <f t="shared" si="73"/>
        <v/>
      </c>
      <c r="J28" s="104" t="str">
        <f t="shared" si="74"/>
        <v/>
      </c>
      <c r="K28" s="104" t="str">
        <f t="shared" si="75"/>
        <v/>
      </c>
      <c r="L28" s="104" t="str">
        <f t="shared" si="76"/>
        <v/>
      </c>
      <c r="M28" s="104" t="str">
        <f t="shared" si="77"/>
        <v/>
      </c>
      <c r="N28" s="104" t="str">
        <f t="shared" si="78"/>
        <v/>
      </c>
      <c r="O28" s="105">
        <f t="shared" si="79"/>
        <v>0</v>
      </c>
      <c r="P28" s="106">
        <f t="shared" si="80"/>
        <v>0</v>
      </c>
      <c r="Q28" s="101" t="str">
        <f t="shared" si="81"/>
        <v/>
      </c>
      <c r="R28" s="101" t="str">
        <f t="shared" si="82"/>
        <v/>
      </c>
      <c r="S28" s="101" t="str">
        <f t="shared" si="83"/>
        <v/>
      </c>
      <c r="T28" s="101" t="str">
        <f t="shared" si="84"/>
        <v/>
      </c>
      <c r="U28" s="101" t="str">
        <f t="shared" si="85"/>
        <v/>
      </c>
      <c r="V28" s="101">
        <v>2.6</v>
      </c>
      <c r="W28" s="101" t="str">
        <f t="shared" si="87"/>
        <v>X</v>
      </c>
      <c r="X28" s="102">
        <f t="shared" si="88"/>
        <v>2</v>
      </c>
      <c r="Y28" s="103">
        <f t="shared" si="89"/>
        <v>60.000000000000007</v>
      </c>
      <c r="Z28" s="104" t="str">
        <f t="shared" si="90"/>
        <v>X</v>
      </c>
      <c r="AA28" s="104" t="str">
        <f t="shared" si="91"/>
        <v/>
      </c>
      <c r="AB28" s="104" t="str">
        <f t="shared" si="92"/>
        <v/>
      </c>
      <c r="AC28" s="104" t="str">
        <f t="shared" si="93"/>
        <v/>
      </c>
      <c r="AD28" s="104" t="str">
        <f t="shared" si="94"/>
        <v/>
      </c>
      <c r="AE28" s="104" t="str">
        <f t="shared" si="95"/>
        <v/>
      </c>
      <c r="AF28" s="104" t="str">
        <f t="shared" si="96"/>
        <v/>
      </c>
      <c r="AG28" s="105">
        <f t="shared" si="97"/>
        <v>0</v>
      </c>
      <c r="AH28" s="106">
        <f t="shared" si="98"/>
        <v>0</v>
      </c>
      <c r="AI28" s="101" t="str">
        <f t="shared" si="99"/>
        <v/>
      </c>
      <c r="AJ28" s="101" t="str">
        <f t="shared" si="100"/>
        <v/>
      </c>
      <c r="AK28" s="101" t="str">
        <f t="shared" si="101"/>
        <v/>
      </c>
      <c r="AL28" s="101" t="str">
        <f t="shared" si="102"/>
        <v/>
      </c>
      <c r="AM28" s="101">
        <v>3.51</v>
      </c>
      <c r="AN28" s="101" t="str">
        <f t="shared" si="104"/>
        <v>X</v>
      </c>
      <c r="AO28" s="101" t="str">
        <f t="shared" si="105"/>
        <v>X</v>
      </c>
      <c r="AP28" s="102">
        <f t="shared" si="106"/>
        <v>3</v>
      </c>
      <c r="AQ28" s="103">
        <f t="shared" si="107"/>
        <v>50.999999999999979</v>
      </c>
      <c r="AR28" s="104" t="str">
        <f t="shared" si="108"/>
        <v/>
      </c>
      <c r="AS28" s="104" t="str">
        <f t="shared" si="109"/>
        <v/>
      </c>
      <c r="AT28" s="104" t="str">
        <f t="shared" si="110"/>
        <v/>
      </c>
      <c r="AU28" s="104" t="str">
        <f t="shared" si="111"/>
        <v/>
      </c>
      <c r="AV28" s="104">
        <v>3.72</v>
      </c>
      <c r="AW28" s="104" t="str">
        <f t="shared" si="113"/>
        <v>X</v>
      </c>
      <c r="AX28" s="104" t="str">
        <f t="shared" si="114"/>
        <v>X</v>
      </c>
      <c r="AY28" s="105">
        <f t="shared" si="115"/>
        <v>3</v>
      </c>
      <c r="AZ28" s="106">
        <f t="shared" si="116"/>
        <v>72.000000000000014</v>
      </c>
      <c r="BA28" s="101" t="str">
        <f t="shared" si="117"/>
        <v>X</v>
      </c>
      <c r="BB28" s="101" t="str">
        <f t="shared" si="118"/>
        <v/>
      </c>
      <c r="BC28" s="101" t="str">
        <f t="shared" si="119"/>
        <v/>
      </c>
      <c r="BD28" s="101" t="str">
        <f t="shared" si="120"/>
        <v/>
      </c>
      <c r="BE28" s="101" t="str">
        <f t="shared" si="121"/>
        <v/>
      </c>
      <c r="BF28" s="101" t="str">
        <f t="shared" si="122"/>
        <v/>
      </c>
      <c r="BG28" s="101" t="str">
        <f t="shared" si="123"/>
        <v/>
      </c>
      <c r="BH28" s="102">
        <f t="shared" si="124"/>
        <v>0</v>
      </c>
      <c r="BI28" s="103">
        <f t="shared" si="125"/>
        <v>0</v>
      </c>
      <c r="BJ28" s="104" t="str">
        <f t="shared" si="126"/>
        <v/>
      </c>
      <c r="BK28" s="104" t="str">
        <f t="shared" si="127"/>
        <v/>
      </c>
      <c r="BL28" s="104" t="str">
        <f t="shared" si="128"/>
        <v/>
      </c>
      <c r="BM28" s="104" t="str">
        <f t="shared" si="129"/>
        <v/>
      </c>
      <c r="BN28" s="104" t="str">
        <f t="shared" si="130"/>
        <v/>
      </c>
      <c r="BO28" s="104">
        <v>3.75</v>
      </c>
      <c r="BP28" s="104" t="str">
        <f t="shared" si="132"/>
        <v>X</v>
      </c>
      <c r="BQ28" s="105">
        <f t="shared" si="133"/>
        <v>3</v>
      </c>
      <c r="BR28" s="106">
        <f t="shared" si="134"/>
        <v>75</v>
      </c>
      <c r="BS28" s="101" t="str">
        <f t="shared" si="135"/>
        <v>X</v>
      </c>
      <c r="BT28" s="101" t="str">
        <f t="shared" si="136"/>
        <v>X</v>
      </c>
      <c r="BU28" s="101" t="str">
        <f t="shared" si="137"/>
        <v/>
      </c>
      <c r="BV28" s="101" t="str">
        <f t="shared" si="138"/>
        <v/>
      </c>
      <c r="BW28" s="101" t="str">
        <f t="shared" si="139"/>
        <v/>
      </c>
      <c r="BX28" s="101">
        <v>1.39</v>
      </c>
      <c r="BY28" s="101" t="str">
        <f t="shared" si="141"/>
        <v>X</v>
      </c>
      <c r="BZ28" s="102">
        <f t="shared" si="142"/>
        <v>1</v>
      </c>
      <c r="CA28" s="103">
        <f t="shared" si="143"/>
        <v>38.999999999999993</v>
      </c>
      <c r="CB28" s="104" t="str">
        <f t="shared" si="144"/>
        <v/>
      </c>
      <c r="CC28" s="104" t="str">
        <f t="shared" si="145"/>
        <v/>
      </c>
      <c r="CD28" s="104" t="str">
        <f t="shared" si="146"/>
        <v/>
      </c>
      <c r="CE28" s="104" t="str">
        <f t="shared" si="147"/>
        <v/>
      </c>
      <c r="CF28" s="104" t="str">
        <f t="shared" si="148"/>
        <v/>
      </c>
      <c r="CG28" s="104" t="str">
        <f t="shared" si="149"/>
        <v/>
      </c>
      <c r="CH28" s="104" t="str">
        <f t="shared" si="150"/>
        <v/>
      </c>
      <c r="CI28" s="105">
        <f t="shared" si="151"/>
        <v>0</v>
      </c>
      <c r="CJ28" s="106">
        <f t="shared" si="152"/>
        <v>0</v>
      </c>
      <c r="CK28" s="101" t="str">
        <f t="shared" si="153"/>
        <v/>
      </c>
      <c r="CL28" s="101" t="str">
        <f t="shared" si="154"/>
        <v/>
      </c>
      <c r="CM28" s="101" t="str">
        <f t="shared" si="155"/>
        <v/>
      </c>
      <c r="CN28" s="101" t="str">
        <f t="shared" si="156"/>
        <v/>
      </c>
      <c r="CO28" s="101" t="str">
        <f t="shared" si="157"/>
        <v/>
      </c>
      <c r="CP28" s="101" t="str">
        <f t="shared" si="158"/>
        <v/>
      </c>
      <c r="CQ28" s="101" t="str">
        <f t="shared" si="159"/>
        <v/>
      </c>
      <c r="CR28" s="102">
        <f t="shared" si="160"/>
        <v>0</v>
      </c>
      <c r="CS28" s="103">
        <f t="shared" si="161"/>
        <v>0</v>
      </c>
      <c r="CT28" s="107">
        <f t="shared" si="162"/>
        <v>12</v>
      </c>
      <c r="CU28" s="108">
        <f t="shared" si="163"/>
        <v>297</v>
      </c>
    </row>
    <row r="29" spans="1:99" ht="15.75" customHeight="1">
      <c r="A29" s="70"/>
      <c r="B29" s="118" t="s">
        <v>115</v>
      </c>
      <c r="C29" s="117"/>
      <c r="D29" s="101"/>
      <c r="E29" s="101" t="str">
        <f t="shared" si="21"/>
        <v/>
      </c>
      <c r="F29" s="102">
        <f t="shared" si="70"/>
        <v>0</v>
      </c>
      <c r="G29" s="103">
        <f t="shared" si="71"/>
        <v>0</v>
      </c>
      <c r="H29" s="104" t="str">
        <f t="shared" si="72"/>
        <v/>
      </c>
      <c r="I29" s="104" t="str">
        <f t="shared" si="73"/>
        <v/>
      </c>
      <c r="J29" s="104" t="str">
        <f t="shared" si="74"/>
        <v/>
      </c>
      <c r="K29" s="104" t="str">
        <f t="shared" si="75"/>
        <v/>
      </c>
      <c r="L29" s="104" t="str">
        <f t="shared" si="76"/>
        <v/>
      </c>
      <c r="M29" s="104" t="str">
        <f t="shared" si="77"/>
        <v/>
      </c>
      <c r="N29" s="104" t="str">
        <f t="shared" si="78"/>
        <v/>
      </c>
      <c r="O29" s="105">
        <f t="shared" si="79"/>
        <v>0</v>
      </c>
      <c r="P29" s="106">
        <f t="shared" si="80"/>
        <v>0</v>
      </c>
      <c r="Q29" s="101" t="str">
        <f t="shared" si="81"/>
        <v/>
      </c>
      <c r="R29" s="101" t="str">
        <f t="shared" si="82"/>
        <v/>
      </c>
      <c r="S29" s="101" t="str">
        <f t="shared" si="83"/>
        <v/>
      </c>
      <c r="T29" s="101" t="str">
        <f t="shared" si="84"/>
        <v/>
      </c>
      <c r="U29" s="101" t="str">
        <f t="shared" si="85"/>
        <v/>
      </c>
      <c r="V29" s="101">
        <v>2.58</v>
      </c>
      <c r="W29" s="101" t="str">
        <f t="shared" si="87"/>
        <v>X</v>
      </c>
      <c r="X29" s="102">
        <f t="shared" si="88"/>
        <v>2</v>
      </c>
      <c r="Y29" s="103">
        <f t="shared" si="89"/>
        <v>58.000000000000007</v>
      </c>
      <c r="Z29" s="104" t="str">
        <f t="shared" si="90"/>
        <v>X</v>
      </c>
      <c r="AA29" s="104" t="str">
        <f t="shared" si="91"/>
        <v/>
      </c>
      <c r="AB29" s="104" t="str">
        <f t="shared" si="92"/>
        <v/>
      </c>
      <c r="AC29" s="104" t="str">
        <f t="shared" si="93"/>
        <v/>
      </c>
      <c r="AD29" s="104" t="str">
        <f t="shared" si="94"/>
        <v/>
      </c>
      <c r="AE29" s="104" t="str">
        <f t="shared" si="95"/>
        <v/>
      </c>
      <c r="AF29" s="104" t="str">
        <f t="shared" si="96"/>
        <v/>
      </c>
      <c r="AG29" s="105">
        <f t="shared" si="97"/>
        <v>0</v>
      </c>
      <c r="AH29" s="106">
        <f t="shared" si="98"/>
        <v>0</v>
      </c>
      <c r="AI29" s="101" t="str">
        <f t="shared" si="99"/>
        <v/>
      </c>
      <c r="AJ29" s="101" t="str">
        <f t="shared" si="100"/>
        <v/>
      </c>
      <c r="AK29" s="101" t="str">
        <f t="shared" si="101"/>
        <v/>
      </c>
      <c r="AL29" s="101" t="str">
        <f t="shared" si="102"/>
        <v/>
      </c>
      <c r="AM29" s="101"/>
      <c r="AN29" s="101">
        <v>2.4900000000000002</v>
      </c>
      <c r="AO29" s="101" t="str">
        <f t="shared" si="105"/>
        <v>X</v>
      </c>
      <c r="AP29" s="102">
        <f t="shared" si="106"/>
        <v>2</v>
      </c>
      <c r="AQ29" s="103">
        <f t="shared" si="107"/>
        <v>49.000000000000021</v>
      </c>
      <c r="AR29" s="104" t="str">
        <f t="shared" si="108"/>
        <v>X</v>
      </c>
      <c r="AS29" s="104" t="str">
        <f t="shared" si="109"/>
        <v/>
      </c>
      <c r="AT29" s="104" t="str">
        <f t="shared" si="110"/>
        <v/>
      </c>
      <c r="AU29" s="104" t="str">
        <f t="shared" si="111"/>
        <v/>
      </c>
      <c r="AV29" s="104" t="str">
        <f t="shared" si="112"/>
        <v/>
      </c>
      <c r="AW29" s="104" t="str">
        <f t="shared" si="113"/>
        <v/>
      </c>
      <c r="AX29" s="104" t="str">
        <f t="shared" si="114"/>
        <v/>
      </c>
      <c r="AY29" s="105">
        <f t="shared" si="115"/>
        <v>0</v>
      </c>
      <c r="AZ29" s="106">
        <f t="shared" si="116"/>
        <v>0</v>
      </c>
      <c r="BA29" s="101" t="str">
        <f t="shared" si="117"/>
        <v/>
      </c>
      <c r="BB29" s="101">
        <v>3.49</v>
      </c>
      <c r="BC29" s="101" t="str">
        <f t="shared" si="119"/>
        <v>X</v>
      </c>
      <c r="BD29" s="101" t="str">
        <f t="shared" si="120"/>
        <v>X</v>
      </c>
      <c r="BE29" s="101" t="str">
        <f t="shared" si="121"/>
        <v/>
      </c>
      <c r="BF29" s="101" t="str">
        <f t="shared" si="122"/>
        <v/>
      </c>
      <c r="BG29" s="101" t="str">
        <f t="shared" si="123"/>
        <v/>
      </c>
      <c r="BH29" s="102">
        <f t="shared" si="124"/>
        <v>3</v>
      </c>
      <c r="BI29" s="103">
        <f t="shared" si="125"/>
        <v>49.000000000000021</v>
      </c>
      <c r="BJ29" s="104" t="str">
        <f t="shared" si="126"/>
        <v/>
      </c>
      <c r="BK29" s="104" t="str">
        <f t="shared" si="127"/>
        <v/>
      </c>
      <c r="BL29" s="104" t="str">
        <f t="shared" si="128"/>
        <v/>
      </c>
      <c r="BM29" s="104" t="str">
        <f t="shared" si="129"/>
        <v/>
      </c>
      <c r="BN29" s="104" t="str">
        <f t="shared" si="130"/>
        <v/>
      </c>
      <c r="BO29" s="104" t="str">
        <f t="shared" si="131"/>
        <v/>
      </c>
      <c r="BP29" s="104" t="str">
        <f t="shared" si="132"/>
        <v/>
      </c>
      <c r="BQ29" s="105">
        <f t="shared" si="133"/>
        <v>0</v>
      </c>
      <c r="BR29" s="106">
        <f t="shared" si="134"/>
        <v>0</v>
      </c>
      <c r="BS29" s="101" t="str">
        <f t="shared" si="135"/>
        <v/>
      </c>
      <c r="BT29" s="101" t="str">
        <f t="shared" si="136"/>
        <v/>
      </c>
      <c r="BU29" s="101" t="str">
        <f t="shared" si="137"/>
        <v/>
      </c>
      <c r="BV29" s="101" t="str">
        <f t="shared" si="138"/>
        <v/>
      </c>
      <c r="BW29" s="101" t="str">
        <f t="shared" si="139"/>
        <v/>
      </c>
      <c r="BX29" s="101" t="str">
        <f t="shared" si="140"/>
        <v/>
      </c>
      <c r="BY29" s="101" t="str">
        <f t="shared" si="141"/>
        <v/>
      </c>
      <c r="BZ29" s="102">
        <f t="shared" si="142"/>
        <v>0</v>
      </c>
      <c r="CA29" s="103">
        <f t="shared" si="143"/>
        <v>0</v>
      </c>
      <c r="CB29" s="104">
        <v>1.24</v>
      </c>
      <c r="CC29" s="104">
        <v>1.21</v>
      </c>
      <c r="CD29" s="104" t="str">
        <f t="shared" si="146"/>
        <v/>
      </c>
      <c r="CE29" s="104" t="str">
        <f t="shared" si="147"/>
        <v/>
      </c>
      <c r="CF29" s="104" t="str">
        <f t="shared" si="148"/>
        <v/>
      </c>
      <c r="CG29" s="104" t="str">
        <f t="shared" si="149"/>
        <v/>
      </c>
      <c r="CH29" s="104" t="str">
        <f t="shared" si="150"/>
        <v/>
      </c>
      <c r="CI29" s="105">
        <f t="shared" si="151"/>
        <v>2</v>
      </c>
      <c r="CJ29" s="106">
        <f t="shared" si="152"/>
        <v>44.999999999999993</v>
      </c>
      <c r="CK29" s="101" t="str">
        <f t="shared" si="153"/>
        <v/>
      </c>
      <c r="CL29" s="101" t="str">
        <f t="shared" si="154"/>
        <v/>
      </c>
      <c r="CM29" s="101" t="str">
        <f t="shared" si="155"/>
        <v/>
      </c>
      <c r="CN29" s="101" t="str">
        <f t="shared" si="156"/>
        <v/>
      </c>
      <c r="CO29" s="101" t="str">
        <f t="shared" si="157"/>
        <v/>
      </c>
      <c r="CP29" s="101" t="str">
        <f t="shared" si="158"/>
        <v/>
      </c>
      <c r="CQ29" s="101" t="str">
        <f t="shared" si="159"/>
        <v/>
      </c>
      <c r="CR29" s="102">
        <f t="shared" si="160"/>
        <v>0</v>
      </c>
      <c r="CS29" s="103">
        <f t="shared" si="161"/>
        <v>0</v>
      </c>
      <c r="CT29" s="107">
        <f t="shared" si="162"/>
        <v>9</v>
      </c>
      <c r="CU29" s="108">
        <f t="shared" si="163"/>
        <v>201.00000000000006</v>
      </c>
    </row>
    <row r="30" spans="1:99" ht="15.75" customHeight="1">
      <c r="A30" s="70"/>
      <c r="B30" s="118" t="s">
        <v>116</v>
      </c>
      <c r="C30" s="117"/>
      <c r="D30" s="101"/>
      <c r="E30" s="101" t="str">
        <f t="shared" si="21"/>
        <v/>
      </c>
      <c r="F30" s="102">
        <f t="shared" si="70"/>
        <v>0</v>
      </c>
      <c r="G30" s="103">
        <f t="shared" si="71"/>
        <v>0</v>
      </c>
      <c r="H30" s="104" t="str">
        <f t="shared" si="72"/>
        <v/>
      </c>
      <c r="I30" s="104" t="str">
        <f t="shared" si="73"/>
        <v/>
      </c>
      <c r="J30" s="104" t="str">
        <f t="shared" si="74"/>
        <v/>
      </c>
      <c r="K30" s="104" t="str">
        <f t="shared" si="75"/>
        <v/>
      </c>
      <c r="L30" s="104" t="str">
        <f t="shared" si="76"/>
        <v/>
      </c>
      <c r="M30" s="104" t="str">
        <f t="shared" si="77"/>
        <v/>
      </c>
      <c r="N30" s="104" t="str">
        <f t="shared" si="78"/>
        <v/>
      </c>
      <c r="O30" s="105">
        <f t="shared" si="79"/>
        <v>0</v>
      </c>
      <c r="P30" s="106">
        <f t="shared" si="80"/>
        <v>0</v>
      </c>
      <c r="Q30" s="101" t="str">
        <f t="shared" si="81"/>
        <v/>
      </c>
      <c r="R30" s="101" t="str">
        <f t="shared" si="82"/>
        <v/>
      </c>
      <c r="S30" s="101" t="str">
        <f t="shared" si="83"/>
        <v/>
      </c>
      <c r="T30" s="101" t="str">
        <f t="shared" si="84"/>
        <v/>
      </c>
      <c r="U30" s="101" t="str">
        <f t="shared" si="85"/>
        <v/>
      </c>
      <c r="V30" s="101">
        <v>2.54</v>
      </c>
      <c r="W30" s="101" t="str">
        <f t="shared" si="87"/>
        <v>X</v>
      </c>
      <c r="X30" s="102">
        <f t="shared" si="88"/>
        <v>2</v>
      </c>
      <c r="Y30" s="103">
        <f t="shared" si="89"/>
        <v>54</v>
      </c>
      <c r="Z30" s="104" t="str">
        <f t="shared" si="90"/>
        <v>X</v>
      </c>
      <c r="AA30" s="104" t="str">
        <f t="shared" si="91"/>
        <v/>
      </c>
      <c r="AB30" s="104" t="str">
        <f t="shared" si="92"/>
        <v/>
      </c>
      <c r="AC30" s="104" t="str">
        <f t="shared" si="93"/>
        <v/>
      </c>
      <c r="AD30" s="104" t="str">
        <f t="shared" si="94"/>
        <v/>
      </c>
      <c r="AE30" s="104" t="str">
        <f t="shared" si="95"/>
        <v/>
      </c>
      <c r="AF30" s="104" t="str">
        <f t="shared" si="96"/>
        <v/>
      </c>
      <c r="AG30" s="105">
        <f t="shared" si="97"/>
        <v>0</v>
      </c>
      <c r="AH30" s="106">
        <f t="shared" si="98"/>
        <v>0</v>
      </c>
      <c r="AI30" s="101" t="str">
        <f t="shared" si="99"/>
        <v/>
      </c>
      <c r="AJ30" s="101" t="str">
        <f t="shared" si="100"/>
        <v/>
      </c>
      <c r="AK30" s="101">
        <v>2.5299999999999998</v>
      </c>
      <c r="AL30" s="101" t="str">
        <f t="shared" si="102"/>
        <v>X</v>
      </c>
      <c r="AM30" s="101" t="str">
        <f t="shared" si="103"/>
        <v>X</v>
      </c>
      <c r="AN30" s="101" t="str">
        <f t="shared" si="104"/>
        <v/>
      </c>
      <c r="AO30" s="101" t="str">
        <f t="shared" si="105"/>
        <v/>
      </c>
      <c r="AP30" s="102">
        <f t="shared" si="106"/>
        <v>2</v>
      </c>
      <c r="AQ30" s="103">
        <f t="shared" si="107"/>
        <v>52.999999999999979</v>
      </c>
      <c r="AR30" s="104" t="str">
        <f t="shared" si="108"/>
        <v/>
      </c>
      <c r="AS30" s="104" t="str">
        <f t="shared" si="109"/>
        <v/>
      </c>
      <c r="AT30" s="104" t="str">
        <f t="shared" si="110"/>
        <v/>
      </c>
      <c r="AU30" s="104" t="str">
        <f t="shared" si="111"/>
        <v/>
      </c>
      <c r="AV30" s="104" t="str">
        <f t="shared" si="112"/>
        <v/>
      </c>
      <c r="AW30" s="104">
        <v>3.54</v>
      </c>
      <c r="AX30" s="104" t="str">
        <f t="shared" si="114"/>
        <v>X</v>
      </c>
      <c r="AY30" s="105">
        <f t="shared" si="115"/>
        <v>3</v>
      </c>
      <c r="AZ30" s="106">
        <f t="shared" si="116"/>
        <v>54</v>
      </c>
      <c r="BA30" s="101" t="str">
        <f t="shared" si="117"/>
        <v>X</v>
      </c>
      <c r="BB30" s="101" t="str">
        <f t="shared" si="118"/>
        <v/>
      </c>
      <c r="BC30" s="101" t="str">
        <f t="shared" si="119"/>
        <v/>
      </c>
      <c r="BD30" s="101" t="str">
        <f t="shared" si="120"/>
        <v/>
      </c>
      <c r="BE30" s="101" t="str">
        <f t="shared" si="121"/>
        <v/>
      </c>
      <c r="BF30" s="101" t="str">
        <f t="shared" si="122"/>
        <v/>
      </c>
      <c r="BG30" s="101" t="str">
        <f t="shared" si="123"/>
        <v/>
      </c>
      <c r="BH30" s="102">
        <f t="shared" si="124"/>
        <v>0</v>
      </c>
      <c r="BI30" s="103">
        <f t="shared" si="125"/>
        <v>0</v>
      </c>
      <c r="BJ30" s="104" t="str">
        <f t="shared" si="126"/>
        <v/>
      </c>
      <c r="BK30" s="104" t="str">
        <f t="shared" si="127"/>
        <v/>
      </c>
      <c r="BL30" s="104" t="str">
        <f t="shared" si="128"/>
        <v/>
      </c>
      <c r="BM30" s="104" t="str">
        <f t="shared" si="129"/>
        <v/>
      </c>
      <c r="BN30" s="104" t="str">
        <f t="shared" si="130"/>
        <v/>
      </c>
      <c r="BO30" s="104">
        <v>3.64</v>
      </c>
      <c r="BP30" s="104" t="str">
        <f t="shared" si="132"/>
        <v>X</v>
      </c>
      <c r="BQ30" s="105">
        <f t="shared" si="133"/>
        <v>3</v>
      </c>
      <c r="BR30" s="106">
        <f t="shared" si="134"/>
        <v>64.000000000000014</v>
      </c>
      <c r="BS30" s="101" t="str">
        <f t="shared" si="135"/>
        <v>X</v>
      </c>
      <c r="BT30" s="101" t="str">
        <f t="shared" si="136"/>
        <v/>
      </c>
      <c r="BU30" s="101" t="str">
        <f t="shared" si="137"/>
        <v/>
      </c>
      <c r="BV30" s="101" t="str">
        <f t="shared" si="138"/>
        <v/>
      </c>
      <c r="BW30" s="101" t="str">
        <f t="shared" si="139"/>
        <v/>
      </c>
      <c r="BX30" s="101">
        <v>1.1299999999999999</v>
      </c>
      <c r="BY30" s="101" t="str">
        <f t="shared" si="141"/>
        <v/>
      </c>
      <c r="BZ30" s="102">
        <f t="shared" si="142"/>
        <v>1</v>
      </c>
      <c r="CA30" s="103">
        <f t="shared" si="143"/>
        <v>12.999999999999989</v>
      </c>
      <c r="CB30" s="104">
        <v>3.55</v>
      </c>
      <c r="CC30" s="104" t="str">
        <f t="shared" si="145"/>
        <v>X</v>
      </c>
      <c r="CD30" s="104" t="str">
        <f t="shared" si="146"/>
        <v>X</v>
      </c>
      <c r="CE30" s="104" t="str">
        <f t="shared" si="147"/>
        <v/>
      </c>
      <c r="CF30" s="104" t="str">
        <f t="shared" si="148"/>
        <v/>
      </c>
      <c r="CG30" s="104" t="str">
        <f t="shared" si="149"/>
        <v/>
      </c>
      <c r="CH30" s="104" t="str">
        <f t="shared" si="150"/>
        <v/>
      </c>
      <c r="CI30" s="105">
        <f t="shared" si="151"/>
        <v>3</v>
      </c>
      <c r="CJ30" s="106">
        <f t="shared" si="152"/>
        <v>54.999999999999986</v>
      </c>
      <c r="CK30" s="101" t="str">
        <f t="shared" si="153"/>
        <v/>
      </c>
      <c r="CL30" s="101" t="str">
        <f t="shared" si="154"/>
        <v/>
      </c>
      <c r="CM30" s="101" t="str">
        <f t="shared" si="155"/>
        <v/>
      </c>
      <c r="CN30" s="101" t="str">
        <f t="shared" si="156"/>
        <v/>
      </c>
      <c r="CO30" s="101" t="str">
        <f t="shared" si="157"/>
        <v/>
      </c>
      <c r="CP30" s="101" t="str">
        <f t="shared" si="158"/>
        <v/>
      </c>
      <c r="CQ30" s="101" t="str">
        <f t="shared" si="159"/>
        <v/>
      </c>
      <c r="CR30" s="102">
        <f t="shared" si="160"/>
        <v>0</v>
      </c>
      <c r="CS30" s="103">
        <f t="shared" si="161"/>
        <v>0</v>
      </c>
      <c r="CT30" s="107">
        <f t="shared" si="162"/>
        <v>14</v>
      </c>
      <c r="CU30" s="108">
        <f t="shared" si="163"/>
        <v>293</v>
      </c>
    </row>
    <row r="31" spans="1:99" ht="15.75" customHeight="1">
      <c r="A31" s="70"/>
      <c r="B31" s="118" t="s">
        <v>117</v>
      </c>
      <c r="C31" s="117"/>
      <c r="D31" s="101"/>
      <c r="E31" s="101" t="str">
        <f t="shared" si="21"/>
        <v/>
      </c>
      <c r="F31" s="102">
        <f t="shared" si="70"/>
        <v>0</v>
      </c>
      <c r="G31" s="103">
        <f t="shared" si="71"/>
        <v>0</v>
      </c>
      <c r="H31" s="104" t="str">
        <f t="shared" si="72"/>
        <v/>
      </c>
      <c r="I31" s="104" t="str">
        <f t="shared" si="73"/>
        <v/>
      </c>
      <c r="J31" s="104" t="str">
        <f t="shared" si="74"/>
        <v/>
      </c>
      <c r="K31" s="104" t="str">
        <f t="shared" si="75"/>
        <v/>
      </c>
      <c r="L31" s="104" t="str">
        <f t="shared" si="76"/>
        <v/>
      </c>
      <c r="M31" s="104" t="str">
        <f t="shared" si="77"/>
        <v/>
      </c>
      <c r="N31" s="104" t="str">
        <f t="shared" si="78"/>
        <v/>
      </c>
      <c r="O31" s="105">
        <f t="shared" si="79"/>
        <v>0</v>
      </c>
      <c r="P31" s="106">
        <f t="shared" si="80"/>
        <v>0</v>
      </c>
      <c r="Q31" s="101" t="str">
        <f t="shared" si="81"/>
        <v/>
      </c>
      <c r="R31" s="101" t="str">
        <f t="shared" si="82"/>
        <v/>
      </c>
      <c r="S31" s="101" t="str">
        <f t="shared" si="83"/>
        <v/>
      </c>
      <c r="T31" s="101" t="str">
        <f t="shared" si="84"/>
        <v/>
      </c>
      <c r="U31" s="101" t="str">
        <f t="shared" si="85"/>
        <v/>
      </c>
      <c r="V31" s="101" t="str">
        <f t="shared" si="86"/>
        <v/>
      </c>
      <c r="W31" s="101" t="str">
        <f t="shared" si="87"/>
        <v/>
      </c>
      <c r="X31" s="102">
        <f t="shared" si="88"/>
        <v>0</v>
      </c>
      <c r="Y31" s="103">
        <f t="shared" si="89"/>
        <v>0</v>
      </c>
      <c r="Z31" s="104" t="str">
        <f t="shared" si="90"/>
        <v/>
      </c>
      <c r="AA31" s="104" t="str">
        <f t="shared" si="91"/>
        <v/>
      </c>
      <c r="AB31" s="104" t="str">
        <f t="shared" si="92"/>
        <v/>
      </c>
      <c r="AC31" s="104" t="str">
        <f t="shared" si="93"/>
        <v/>
      </c>
      <c r="AD31" s="104" t="str">
        <f t="shared" si="94"/>
        <v/>
      </c>
      <c r="AE31" s="104" t="str">
        <f t="shared" si="95"/>
        <v/>
      </c>
      <c r="AF31" s="104" t="str">
        <f t="shared" si="96"/>
        <v/>
      </c>
      <c r="AG31" s="105">
        <f t="shared" si="97"/>
        <v>0</v>
      </c>
      <c r="AH31" s="106">
        <f t="shared" si="98"/>
        <v>0</v>
      </c>
      <c r="AI31" s="101" t="str">
        <f t="shared" si="99"/>
        <v/>
      </c>
      <c r="AJ31" s="101" t="str">
        <f t="shared" si="100"/>
        <v/>
      </c>
      <c r="AK31" s="101" t="str">
        <f t="shared" si="101"/>
        <v/>
      </c>
      <c r="AL31" s="101" t="str">
        <f t="shared" si="102"/>
        <v/>
      </c>
      <c r="AM31" s="101" t="str">
        <f t="shared" si="103"/>
        <v/>
      </c>
      <c r="AN31" s="101" t="str">
        <f t="shared" si="104"/>
        <v/>
      </c>
      <c r="AO31" s="101" t="str">
        <f t="shared" si="105"/>
        <v/>
      </c>
      <c r="AP31" s="102">
        <f t="shared" si="106"/>
        <v>0</v>
      </c>
      <c r="AQ31" s="103">
        <f t="shared" si="107"/>
        <v>0</v>
      </c>
      <c r="AR31" s="104" t="str">
        <f t="shared" si="108"/>
        <v/>
      </c>
      <c r="AS31" s="104" t="str">
        <f t="shared" si="109"/>
        <v/>
      </c>
      <c r="AT31" s="104" t="str">
        <f t="shared" si="110"/>
        <v/>
      </c>
      <c r="AU31" s="104" t="str">
        <f t="shared" si="111"/>
        <v/>
      </c>
      <c r="AV31" s="104" t="str">
        <f t="shared" si="112"/>
        <v/>
      </c>
      <c r="AW31" s="104" t="str">
        <f t="shared" si="113"/>
        <v/>
      </c>
      <c r="AX31" s="104" t="str">
        <f t="shared" si="114"/>
        <v/>
      </c>
      <c r="AY31" s="105">
        <f t="shared" si="115"/>
        <v>0</v>
      </c>
      <c r="AZ31" s="106">
        <f t="shared" si="116"/>
        <v>0</v>
      </c>
      <c r="BA31" s="101" t="str">
        <f t="shared" si="117"/>
        <v/>
      </c>
      <c r="BB31" s="101" t="str">
        <f t="shared" si="118"/>
        <v/>
      </c>
      <c r="BC31" s="101" t="str">
        <f t="shared" si="119"/>
        <v/>
      </c>
      <c r="BD31" s="101" t="str">
        <f t="shared" si="120"/>
        <v/>
      </c>
      <c r="BE31" s="101" t="str">
        <f t="shared" si="121"/>
        <v/>
      </c>
      <c r="BF31" s="101" t="str">
        <f t="shared" si="122"/>
        <v/>
      </c>
      <c r="BG31" s="101" t="str">
        <f t="shared" si="123"/>
        <v/>
      </c>
      <c r="BH31" s="102">
        <f t="shared" si="124"/>
        <v>0</v>
      </c>
      <c r="BI31" s="103">
        <f t="shared" si="125"/>
        <v>0</v>
      </c>
      <c r="BJ31" s="104" t="str">
        <f t="shared" si="126"/>
        <v/>
      </c>
      <c r="BK31" s="104" t="str">
        <f t="shared" si="127"/>
        <v/>
      </c>
      <c r="BL31" s="104" t="str">
        <f t="shared" si="128"/>
        <v/>
      </c>
      <c r="BM31" s="104" t="str">
        <f t="shared" si="129"/>
        <v/>
      </c>
      <c r="BN31" s="104" t="str">
        <f t="shared" si="130"/>
        <v/>
      </c>
      <c r="BO31" s="104" t="str">
        <f t="shared" si="131"/>
        <v/>
      </c>
      <c r="BP31" s="104" t="str">
        <f t="shared" si="132"/>
        <v/>
      </c>
      <c r="BQ31" s="105">
        <f t="shared" si="133"/>
        <v>0</v>
      </c>
      <c r="BR31" s="106">
        <f t="shared" si="134"/>
        <v>0</v>
      </c>
      <c r="BS31" s="101" t="str">
        <f t="shared" si="135"/>
        <v/>
      </c>
      <c r="BT31" s="101" t="str">
        <f t="shared" si="136"/>
        <v/>
      </c>
      <c r="BU31" s="101" t="str">
        <f t="shared" si="137"/>
        <v/>
      </c>
      <c r="BV31" s="101" t="str">
        <f t="shared" si="138"/>
        <v/>
      </c>
      <c r="BW31" s="101" t="str">
        <f t="shared" si="139"/>
        <v/>
      </c>
      <c r="BX31" s="101" t="str">
        <f t="shared" si="140"/>
        <v/>
      </c>
      <c r="BY31" s="101" t="str">
        <f t="shared" si="141"/>
        <v/>
      </c>
      <c r="BZ31" s="102">
        <f t="shared" si="142"/>
        <v>0</v>
      </c>
      <c r="CA31" s="103">
        <f t="shared" si="143"/>
        <v>0</v>
      </c>
      <c r="CB31" s="104" t="str">
        <f t="shared" si="144"/>
        <v/>
      </c>
      <c r="CC31" s="104" t="str">
        <f t="shared" si="145"/>
        <v/>
      </c>
      <c r="CD31" s="104" t="str">
        <f t="shared" si="146"/>
        <v/>
      </c>
      <c r="CE31" s="104" t="str">
        <f t="shared" si="147"/>
        <v/>
      </c>
      <c r="CF31" s="104" t="str">
        <f t="shared" si="148"/>
        <v/>
      </c>
      <c r="CG31" s="104" t="str">
        <f t="shared" si="149"/>
        <v/>
      </c>
      <c r="CH31" s="104" t="str">
        <f t="shared" si="150"/>
        <v/>
      </c>
      <c r="CI31" s="105">
        <f t="shared" si="151"/>
        <v>0</v>
      </c>
      <c r="CJ31" s="106">
        <f t="shared" si="152"/>
        <v>0</v>
      </c>
      <c r="CK31" s="101" t="str">
        <f t="shared" si="153"/>
        <v/>
      </c>
      <c r="CL31" s="101" t="str">
        <f t="shared" si="154"/>
        <v/>
      </c>
      <c r="CM31" s="101" t="str">
        <f t="shared" si="155"/>
        <v/>
      </c>
      <c r="CN31" s="101" t="str">
        <f t="shared" si="156"/>
        <v/>
      </c>
      <c r="CO31" s="101" t="str">
        <f t="shared" si="157"/>
        <v/>
      </c>
      <c r="CP31" s="101" t="str">
        <f t="shared" si="158"/>
        <v/>
      </c>
      <c r="CQ31" s="101" t="str">
        <f t="shared" si="159"/>
        <v/>
      </c>
      <c r="CR31" s="102">
        <f t="shared" si="160"/>
        <v>0</v>
      </c>
      <c r="CS31" s="103">
        <f t="shared" si="161"/>
        <v>0</v>
      </c>
      <c r="CT31" s="107">
        <f t="shared" si="162"/>
        <v>0</v>
      </c>
      <c r="CU31" s="108">
        <f t="shared" si="163"/>
        <v>0</v>
      </c>
    </row>
    <row r="32" spans="1:99" ht="15.75" customHeight="1">
      <c r="A32" s="70"/>
      <c r="B32" s="118" t="s">
        <v>118</v>
      </c>
      <c r="C32" s="117"/>
      <c r="D32" s="101"/>
      <c r="E32" s="101" t="str">
        <f t="shared" si="21"/>
        <v/>
      </c>
      <c r="F32" s="102">
        <f t="shared" si="70"/>
        <v>0</v>
      </c>
      <c r="G32" s="103">
        <f t="shared" si="71"/>
        <v>0</v>
      </c>
      <c r="H32" s="104" t="str">
        <f t="shared" si="72"/>
        <v/>
      </c>
      <c r="I32" s="104" t="str">
        <f t="shared" si="73"/>
        <v/>
      </c>
      <c r="J32" s="104" t="str">
        <f t="shared" si="74"/>
        <v/>
      </c>
      <c r="K32" s="104">
        <v>1.48</v>
      </c>
      <c r="L32" s="104" t="str">
        <f t="shared" si="76"/>
        <v>X</v>
      </c>
      <c r="M32" s="104" t="str">
        <f t="shared" si="77"/>
        <v>X</v>
      </c>
      <c r="N32" s="104" t="str">
        <f t="shared" si="78"/>
        <v/>
      </c>
      <c r="O32" s="105">
        <f t="shared" si="79"/>
        <v>1</v>
      </c>
      <c r="P32" s="106">
        <f t="shared" si="80"/>
        <v>48</v>
      </c>
      <c r="Q32" s="101" t="str">
        <f t="shared" si="81"/>
        <v/>
      </c>
      <c r="R32" s="101" t="str">
        <f t="shared" si="82"/>
        <v/>
      </c>
      <c r="S32" s="101" t="str">
        <f t="shared" si="83"/>
        <v/>
      </c>
      <c r="T32" s="101" t="str">
        <f t="shared" si="84"/>
        <v/>
      </c>
      <c r="U32" s="101" t="str">
        <f t="shared" si="85"/>
        <v/>
      </c>
      <c r="V32" s="101" t="str">
        <f t="shared" si="86"/>
        <v/>
      </c>
      <c r="W32" s="101" t="str">
        <f t="shared" si="87"/>
        <v/>
      </c>
      <c r="X32" s="102">
        <f t="shared" si="88"/>
        <v>0</v>
      </c>
      <c r="Y32" s="103">
        <f t="shared" si="89"/>
        <v>0</v>
      </c>
      <c r="Z32" s="104" t="str">
        <f t="shared" si="90"/>
        <v/>
      </c>
      <c r="AA32" s="104" t="str">
        <f t="shared" si="91"/>
        <v/>
      </c>
      <c r="AB32" s="104" t="str">
        <f t="shared" si="92"/>
        <v/>
      </c>
      <c r="AC32" s="104" t="str">
        <f t="shared" si="93"/>
        <v/>
      </c>
      <c r="AD32" s="104" t="str">
        <f t="shared" si="94"/>
        <v/>
      </c>
      <c r="AE32" s="104" t="str">
        <f t="shared" si="95"/>
        <v/>
      </c>
      <c r="AF32" s="104" t="str">
        <f t="shared" si="96"/>
        <v/>
      </c>
      <c r="AG32" s="105">
        <f t="shared" si="97"/>
        <v>0</v>
      </c>
      <c r="AH32" s="106">
        <f t="shared" si="98"/>
        <v>0</v>
      </c>
      <c r="AI32" s="101" t="str">
        <f t="shared" si="99"/>
        <v/>
      </c>
      <c r="AJ32" s="101" t="str">
        <f t="shared" si="100"/>
        <v/>
      </c>
      <c r="AK32" s="101">
        <v>2.4700000000000002</v>
      </c>
      <c r="AL32" s="101" t="str">
        <f t="shared" si="102"/>
        <v>X</v>
      </c>
      <c r="AM32" s="101"/>
      <c r="AN32" s="101">
        <v>2.58</v>
      </c>
      <c r="AO32" s="101" t="str">
        <f t="shared" si="105"/>
        <v>X</v>
      </c>
      <c r="AP32" s="102">
        <f t="shared" si="106"/>
        <v>4</v>
      </c>
      <c r="AQ32" s="103">
        <f t="shared" si="107"/>
        <v>105.00000000000003</v>
      </c>
      <c r="AR32" s="104" t="str">
        <f t="shared" si="108"/>
        <v>X</v>
      </c>
      <c r="AS32" s="104" t="str">
        <f t="shared" si="109"/>
        <v/>
      </c>
      <c r="AT32" s="104" t="str">
        <f t="shared" si="110"/>
        <v/>
      </c>
      <c r="AU32" s="104" t="str">
        <f t="shared" si="111"/>
        <v/>
      </c>
      <c r="AV32" s="104" t="str">
        <f t="shared" si="112"/>
        <v/>
      </c>
      <c r="AW32" s="104" t="str">
        <f t="shared" si="113"/>
        <v/>
      </c>
      <c r="AX32" s="104" t="str">
        <f t="shared" si="114"/>
        <v/>
      </c>
      <c r="AY32" s="105">
        <f t="shared" si="115"/>
        <v>0</v>
      </c>
      <c r="AZ32" s="106">
        <f t="shared" si="116"/>
        <v>0</v>
      </c>
      <c r="BA32" s="101" t="str">
        <f t="shared" si="117"/>
        <v/>
      </c>
      <c r="BB32" s="101">
        <v>1.31</v>
      </c>
      <c r="BC32" s="101" t="str">
        <f t="shared" si="119"/>
        <v>X</v>
      </c>
      <c r="BD32" s="101" t="str">
        <f t="shared" si="120"/>
        <v/>
      </c>
      <c r="BE32" s="101" t="str">
        <f t="shared" si="121"/>
        <v/>
      </c>
      <c r="BF32" s="101" t="str">
        <f t="shared" si="122"/>
        <v/>
      </c>
      <c r="BG32" s="101" t="str">
        <f t="shared" si="123"/>
        <v/>
      </c>
      <c r="BH32" s="102">
        <f t="shared" si="124"/>
        <v>1</v>
      </c>
      <c r="BI32" s="103">
        <f t="shared" si="125"/>
        <v>31.000000000000007</v>
      </c>
      <c r="BJ32" s="104" t="str">
        <f t="shared" si="126"/>
        <v/>
      </c>
      <c r="BK32" s="104" t="str">
        <f t="shared" si="127"/>
        <v/>
      </c>
      <c r="BL32" s="104" t="str">
        <f t="shared" si="128"/>
        <v/>
      </c>
      <c r="BM32" s="104" t="str">
        <f t="shared" si="129"/>
        <v/>
      </c>
      <c r="BN32" s="104" t="str">
        <f t="shared" si="130"/>
        <v/>
      </c>
      <c r="BO32" s="104" t="str">
        <f t="shared" si="131"/>
        <v/>
      </c>
      <c r="BP32" s="104" t="str">
        <f t="shared" si="132"/>
        <v/>
      </c>
      <c r="BQ32" s="105">
        <f t="shared" si="133"/>
        <v>0</v>
      </c>
      <c r="BR32" s="106">
        <f t="shared" si="134"/>
        <v>0</v>
      </c>
      <c r="BS32" s="101" t="str">
        <f t="shared" si="135"/>
        <v/>
      </c>
      <c r="BT32" s="101" t="str">
        <f t="shared" si="136"/>
        <v/>
      </c>
      <c r="BU32" s="101" t="str">
        <f t="shared" si="137"/>
        <v/>
      </c>
      <c r="BV32" s="101" t="str">
        <f t="shared" si="138"/>
        <v/>
      </c>
      <c r="BW32" s="101" t="str">
        <f t="shared" si="139"/>
        <v/>
      </c>
      <c r="BX32" s="101">
        <v>2.4</v>
      </c>
      <c r="BY32" s="101" t="str">
        <f t="shared" si="141"/>
        <v>X</v>
      </c>
      <c r="BZ32" s="102">
        <f t="shared" si="142"/>
        <v>2</v>
      </c>
      <c r="CA32" s="103">
        <f t="shared" si="143"/>
        <v>39.999999999999993</v>
      </c>
      <c r="CB32" s="104" t="str">
        <f t="shared" si="144"/>
        <v/>
      </c>
      <c r="CC32" s="104" t="str">
        <f t="shared" si="145"/>
        <v/>
      </c>
      <c r="CD32" s="104" t="str">
        <f t="shared" si="146"/>
        <v/>
      </c>
      <c r="CE32" s="104" t="str">
        <f t="shared" si="147"/>
        <v/>
      </c>
      <c r="CF32" s="104" t="str">
        <f t="shared" si="148"/>
        <v/>
      </c>
      <c r="CG32" s="104" t="str">
        <f t="shared" si="149"/>
        <v/>
      </c>
      <c r="CH32" s="104" t="str">
        <f t="shared" si="150"/>
        <v/>
      </c>
      <c r="CI32" s="105">
        <f t="shared" si="151"/>
        <v>0</v>
      </c>
      <c r="CJ32" s="106">
        <f t="shared" si="152"/>
        <v>0</v>
      </c>
      <c r="CK32" s="101" t="str">
        <f t="shared" si="153"/>
        <v/>
      </c>
      <c r="CL32" s="101" t="str">
        <f t="shared" si="154"/>
        <v/>
      </c>
      <c r="CM32" s="101" t="str">
        <f t="shared" si="155"/>
        <v/>
      </c>
      <c r="CN32" s="101" t="str">
        <f t="shared" si="156"/>
        <v/>
      </c>
      <c r="CO32" s="101" t="str">
        <f t="shared" si="157"/>
        <v/>
      </c>
      <c r="CP32" s="101" t="str">
        <f t="shared" si="158"/>
        <v/>
      </c>
      <c r="CQ32" s="101" t="str">
        <f t="shared" si="159"/>
        <v/>
      </c>
      <c r="CR32" s="102">
        <f t="shared" si="160"/>
        <v>0</v>
      </c>
      <c r="CS32" s="103">
        <f t="shared" si="161"/>
        <v>0</v>
      </c>
      <c r="CT32" s="107">
        <f t="shared" si="162"/>
        <v>8</v>
      </c>
      <c r="CU32" s="108">
        <f t="shared" si="163"/>
        <v>224.00000000000003</v>
      </c>
    </row>
    <row r="33" spans="1:99" ht="15.75" customHeight="1">
      <c r="A33" s="70"/>
      <c r="B33" s="118" t="s">
        <v>119</v>
      </c>
      <c r="C33" s="117"/>
      <c r="D33" s="101"/>
      <c r="E33" s="101" t="str">
        <f t="shared" si="21"/>
        <v/>
      </c>
      <c r="F33" s="102">
        <f t="shared" si="70"/>
        <v>0</v>
      </c>
      <c r="G33" s="103">
        <f t="shared" si="71"/>
        <v>0</v>
      </c>
      <c r="H33" s="104" t="str">
        <f t="shared" si="72"/>
        <v/>
      </c>
      <c r="I33" s="104" t="str">
        <f t="shared" si="73"/>
        <v/>
      </c>
      <c r="J33" s="104" t="str">
        <f t="shared" si="74"/>
        <v/>
      </c>
      <c r="K33" s="104" t="str">
        <f t="shared" si="75"/>
        <v/>
      </c>
      <c r="L33" s="104" t="str">
        <f t="shared" si="76"/>
        <v/>
      </c>
      <c r="M33" s="104" t="str">
        <f t="shared" si="77"/>
        <v/>
      </c>
      <c r="N33" s="104" t="str">
        <f t="shared" si="78"/>
        <v/>
      </c>
      <c r="O33" s="105">
        <f t="shared" si="79"/>
        <v>0</v>
      </c>
      <c r="P33" s="106">
        <f t="shared" si="80"/>
        <v>0</v>
      </c>
      <c r="Q33" s="101" t="str">
        <f t="shared" si="81"/>
        <v/>
      </c>
      <c r="R33" s="101" t="str">
        <f t="shared" si="82"/>
        <v/>
      </c>
      <c r="S33" s="101" t="str">
        <f t="shared" si="83"/>
        <v/>
      </c>
      <c r="T33" s="101" t="str">
        <f t="shared" si="84"/>
        <v/>
      </c>
      <c r="U33" s="101" t="str">
        <f t="shared" si="85"/>
        <v/>
      </c>
      <c r="V33" s="101" t="str">
        <f t="shared" si="86"/>
        <v/>
      </c>
      <c r="W33" s="101" t="str">
        <f t="shared" si="87"/>
        <v/>
      </c>
      <c r="X33" s="102">
        <f t="shared" si="88"/>
        <v>0</v>
      </c>
      <c r="Y33" s="103">
        <f t="shared" si="89"/>
        <v>0</v>
      </c>
      <c r="Z33" s="104" t="str">
        <f t="shared" si="90"/>
        <v/>
      </c>
      <c r="AA33" s="104" t="str">
        <f t="shared" si="91"/>
        <v/>
      </c>
      <c r="AB33" s="104" t="str">
        <f t="shared" si="92"/>
        <v/>
      </c>
      <c r="AC33" s="104" t="str">
        <f t="shared" si="93"/>
        <v/>
      </c>
      <c r="AD33" s="104" t="str">
        <f t="shared" si="94"/>
        <v/>
      </c>
      <c r="AE33" s="104" t="str">
        <f t="shared" si="95"/>
        <v/>
      </c>
      <c r="AF33" s="104" t="str">
        <f t="shared" si="96"/>
        <v/>
      </c>
      <c r="AG33" s="105">
        <f t="shared" si="97"/>
        <v>0</v>
      </c>
      <c r="AH33" s="106">
        <f t="shared" si="98"/>
        <v>0</v>
      </c>
      <c r="AI33" s="101" t="str">
        <f t="shared" si="99"/>
        <v/>
      </c>
      <c r="AJ33" s="101" t="str">
        <f t="shared" si="100"/>
        <v/>
      </c>
      <c r="AK33" s="101" t="str">
        <f t="shared" si="101"/>
        <v/>
      </c>
      <c r="AL33" s="101" t="str">
        <f t="shared" si="102"/>
        <v/>
      </c>
      <c r="AM33" s="101" t="str">
        <f t="shared" si="103"/>
        <v/>
      </c>
      <c r="AN33" s="101" t="str">
        <f t="shared" si="104"/>
        <v/>
      </c>
      <c r="AO33" s="101" t="str">
        <f t="shared" si="105"/>
        <v/>
      </c>
      <c r="AP33" s="102">
        <f t="shared" si="106"/>
        <v>0</v>
      </c>
      <c r="AQ33" s="103">
        <f t="shared" si="107"/>
        <v>0</v>
      </c>
      <c r="AR33" s="104" t="str">
        <f t="shared" si="108"/>
        <v/>
      </c>
      <c r="AS33" s="104" t="str">
        <f t="shared" si="109"/>
        <v/>
      </c>
      <c r="AT33" s="104" t="str">
        <f t="shared" si="110"/>
        <v/>
      </c>
      <c r="AU33" s="104" t="str">
        <f t="shared" si="111"/>
        <v/>
      </c>
      <c r="AV33" s="104" t="str">
        <f t="shared" si="112"/>
        <v/>
      </c>
      <c r="AW33" s="104" t="str">
        <f t="shared" si="113"/>
        <v/>
      </c>
      <c r="AX33" s="104" t="str">
        <f t="shared" si="114"/>
        <v/>
      </c>
      <c r="AY33" s="105">
        <f t="shared" si="115"/>
        <v>0</v>
      </c>
      <c r="AZ33" s="106">
        <f t="shared" si="116"/>
        <v>0</v>
      </c>
      <c r="BA33" s="101" t="str">
        <f t="shared" si="117"/>
        <v/>
      </c>
      <c r="BB33" s="101" t="str">
        <f t="shared" si="118"/>
        <v/>
      </c>
      <c r="BC33" s="101" t="str">
        <f t="shared" si="119"/>
        <v/>
      </c>
      <c r="BD33" s="101" t="str">
        <f t="shared" si="120"/>
        <v/>
      </c>
      <c r="BE33" s="101" t="str">
        <f t="shared" si="121"/>
        <v/>
      </c>
      <c r="BF33" s="101" t="str">
        <f t="shared" si="122"/>
        <v/>
      </c>
      <c r="BG33" s="101" t="str">
        <f t="shared" si="123"/>
        <v/>
      </c>
      <c r="BH33" s="102">
        <f t="shared" si="124"/>
        <v>0</v>
      </c>
      <c r="BI33" s="103">
        <f t="shared" si="125"/>
        <v>0</v>
      </c>
      <c r="BJ33" s="104" t="str">
        <f t="shared" si="126"/>
        <v/>
      </c>
      <c r="BK33" s="104" t="str">
        <f t="shared" si="127"/>
        <v/>
      </c>
      <c r="BL33" s="104" t="str">
        <f t="shared" si="128"/>
        <v/>
      </c>
      <c r="BM33" s="104" t="str">
        <f t="shared" si="129"/>
        <v/>
      </c>
      <c r="BN33" s="104" t="str">
        <f t="shared" si="130"/>
        <v/>
      </c>
      <c r="BO33" s="104" t="str">
        <f t="shared" si="131"/>
        <v/>
      </c>
      <c r="BP33" s="104" t="str">
        <f t="shared" si="132"/>
        <v/>
      </c>
      <c r="BQ33" s="105">
        <f t="shared" si="133"/>
        <v>0</v>
      </c>
      <c r="BR33" s="106">
        <f t="shared" si="134"/>
        <v>0</v>
      </c>
      <c r="BS33" s="101" t="str">
        <f t="shared" si="135"/>
        <v/>
      </c>
      <c r="BT33" s="101" t="str">
        <f t="shared" si="136"/>
        <v/>
      </c>
      <c r="BU33" s="101" t="str">
        <f t="shared" si="137"/>
        <v/>
      </c>
      <c r="BV33" s="101" t="str">
        <f t="shared" si="138"/>
        <v/>
      </c>
      <c r="BW33" s="101" t="str">
        <f t="shared" si="139"/>
        <v/>
      </c>
      <c r="BX33" s="101" t="str">
        <f t="shared" si="140"/>
        <v/>
      </c>
      <c r="BY33" s="101" t="str">
        <f t="shared" si="141"/>
        <v/>
      </c>
      <c r="BZ33" s="102">
        <f t="shared" si="142"/>
        <v>0</v>
      </c>
      <c r="CA33" s="103">
        <f t="shared" si="143"/>
        <v>0</v>
      </c>
      <c r="CB33" s="104" t="str">
        <f t="shared" si="144"/>
        <v/>
      </c>
      <c r="CC33" s="104" t="str">
        <f t="shared" si="145"/>
        <v/>
      </c>
      <c r="CD33" s="104" t="str">
        <f t="shared" si="146"/>
        <v/>
      </c>
      <c r="CE33" s="104" t="str">
        <f t="shared" si="147"/>
        <v/>
      </c>
      <c r="CF33" s="104" t="str">
        <f t="shared" si="148"/>
        <v/>
      </c>
      <c r="CG33" s="104" t="str">
        <f t="shared" si="149"/>
        <v/>
      </c>
      <c r="CH33" s="104" t="str">
        <f t="shared" si="150"/>
        <v/>
      </c>
      <c r="CI33" s="105">
        <f t="shared" si="151"/>
        <v>0</v>
      </c>
      <c r="CJ33" s="106">
        <f t="shared" si="152"/>
        <v>0</v>
      </c>
      <c r="CK33" s="101" t="str">
        <f t="shared" si="153"/>
        <v/>
      </c>
      <c r="CL33" s="101" t="str">
        <f t="shared" si="154"/>
        <v/>
      </c>
      <c r="CM33" s="101" t="str">
        <f t="shared" si="155"/>
        <v/>
      </c>
      <c r="CN33" s="101" t="str">
        <f t="shared" si="156"/>
        <v/>
      </c>
      <c r="CO33" s="101" t="str">
        <f t="shared" si="157"/>
        <v/>
      </c>
      <c r="CP33" s="101" t="str">
        <f t="shared" si="158"/>
        <v/>
      </c>
      <c r="CQ33" s="101" t="str">
        <f t="shared" si="159"/>
        <v/>
      </c>
      <c r="CR33" s="102">
        <f t="shared" si="160"/>
        <v>0</v>
      </c>
      <c r="CS33" s="103">
        <f t="shared" si="161"/>
        <v>0</v>
      </c>
      <c r="CT33" s="107">
        <f t="shared" si="162"/>
        <v>0</v>
      </c>
      <c r="CU33" s="108">
        <f t="shared" si="163"/>
        <v>0</v>
      </c>
    </row>
    <row r="34" spans="1:99" ht="15.75" customHeight="1">
      <c r="A34" s="70"/>
      <c r="B34" s="118" t="s">
        <v>120</v>
      </c>
      <c r="C34" s="117"/>
      <c r="D34" s="101"/>
      <c r="E34" s="101" t="str">
        <f t="shared" si="21"/>
        <v/>
      </c>
      <c r="F34" s="102">
        <f t="shared" si="70"/>
        <v>0</v>
      </c>
      <c r="G34" s="103">
        <f t="shared" si="71"/>
        <v>0</v>
      </c>
      <c r="H34" s="104" t="str">
        <f t="shared" si="72"/>
        <v/>
      </c>
      <c r="I34" s="104" t="str">
        <f t="shared" si="73"/>
        <v/>
      </c>
      <c r="J34" s="104" t="str">
        <f t="shared" si="74"/>
        <v/>
      </c>
      <c r="K34" s="104">
        <v>1.29</v>
      </c>
      <c r="L34" s="104" t="str">
        <f t="shared" si="76"/>
        <v>X</v>
      </c>
      <c r="M34" s="104" t="str">
        <f t="shared" si="77"/>
        <v/>
      </c>
      <c r="N34" s="104" t="str">
        <f t="shared" si="78"/>
        <v/>
      </c>
      <c r="O34" s="105">
        <f t="shared" si="79"/>
        <v>1</v>
      </c>
      <c r="P34" s="106">
        <f t="shared" si="80"/>
        <v>29.000000000000004</v>
      </c>
      <c r="Q34" s="101" t="str">
        <f t="shared" si="81"/>
        <v/>
      </c>
      <c r="R34" s="101" t="str">
        <f t="shared" si="82"/>
        <v/>
      </c>
      <c r="S34" s="101" t="str">
        <f t="shared" si="83"/>
        <v/>
      </c>
      <c r="T34" s="101" t="str">
        <f t="shared" si="84"/>
        <v/>
      </c>
      <c r="U34" s="101" t="str">
        <f t="shared" si="85"/>
        <v/>
      </c>
      <c r="V34" s="101" t="str">
        <f t="shared" si="86"/>
        <v/>
      </c>
      <c r="W34" s="101" t="str">
        <f t="shared" si="87"/>
        <v/>
      </c>
      <c r="X34" s="102">
        <f t="shared" si="88"/>
        <v>0</v>
      </c>
      <c r="Y34" s="103">
        <f t="shared" si="89"/>
        <v>0</v>
      </c>
      <c r="Z34" s="104" t="str">
        <f t="shared" si="90"/>
        <v/>
      </c>
      <c r="AA34" s="104" t="str">
        <f t="shared" si="91"/>
        <v/>
      </c>
      <c r="AB34" s="104" t="str">
        <f t="shared" si="92"/>
        <v/>
      </c>
      <c r="AC34" s="104" t="str">
        <f t="shared" si="93"/>
        <v/>
      </c>
      <c r="AD34" s="104" t="str">
        <f t="shared" si="94"/>
        <v/>
      </c>
      <c r="AE34" s="104" t="str">
        <f t="shared" si="95"/>
        <v/>
      </c>
      <c r="AF34" s="104" t="str">
        <f t="shared" si="96"/>
        <v/>
      </c>
      <c r="AG34" s="105">
        <f t="shared" si="97"/>
        <v>0</v>
      </c>
      <c r="AH34" s="106">
        <f t="shared" si="98"/>
        <v>0</v>
      </c>
      <c r="AI34" s="101" t="str">
        <f t="shared" si="99"/>
        <v/>
      </c>
      <c r="AJ34" s="101" t="str">
        <f t="shared" si="100"/>
        <v/>
      </c>
      <c r="AK34" s="101" t="str">
        <f t="shared" si="101"/>
        <v/>
      </c>
      <c r="AL34" s="101" t="str">
        <f t="shared" si="102"/>
        <v/>
      </c>
      <c r="AM34" s="101"/>
      <c r="AN34" s="101">
        <v>1.39</v>
      </c>
      <c r="AO34" s="101" t="str">
        <f t="shared" si="105"/>
        <v>X</v>
      </c>
      <c r="AP34" s="102">
        <f t="shared" si="106"/>
        <v>1</v>
      </c>
      <c r="AQ34" s="103">
        <f t="shared" si="107"/>
        <v>38.999999999999993</v>
      </c>
      <c r="AR34" s="104" t="str">
        <f t="shared" si="108"/>
        <v/>
      </c>
      <c r="AS34" s="104" t="str">
        <f t="shared" si="109"/>
        <v/>
      </c>
      <c r="AT34" s="104" t="str">
        <f t="shared" si="110"/>
        <v/>
      </c>
      <c r="AU34" s="104" t="str">
        <f t="shared" si="111"/>
        <v/>
      </c>
      <c r="AV34" s="104" t="str">
        <f t="shared" si="112"/>
        <v/>
      </c>
      <c r="AW34" s="104" t="str">
        <f t="shared" si="113"/>
        <v/>
      </c>
      <c r="AX34" s="104" t="str">
        <f t="shared" si="114"/>
        <v/>
      </c>
      <c r="AY34" s="105">
        <f t="shared" si="115"/>
        <v>0</v>
      </c>
      <c r="AZ34" s="106">
        <f t="shared" si="116"/>
        <v>0</v>
      </c>
      <c r="BA34" s="101" t="str">
        <f t="shared" si="117"/>
        <v/>
      </c>
      <c r="BB34" s="101" t="str">
        <f t="shared" si="118"/>
        <v/>
      </c>
      <c r="BC34" s="101" t="str">
        <f t="shared" si="119"/>
        <v/>
      </c>
      <c r="BD34" s="101" t="str">
        <f t="shared" si="120"/>
        <v/>
      </c>
      <c r="BE34" s="101" t="str">
        <f t="shared" si="121"/>
        <v/>
      </c>
      <c r="BF34" s="101" t="str">
        <f t="shared" si="122"/>
        <v/>
      </c>
      <c r="BG34" s="101" t="str">
        <f t="shared" si="123"/>
        <v/>
      </c>
      <c r="BH34" s="102">
        <f t="shared" si="124"/>
        <v>0</v>
      </c>
      <c r="BI34" s="103">
        <f t="shared" si="125"/>
        <v>0</v>
      </c>
      <c r="BJ34" s="104" t="str">
        <f t="shared" si="126"/>
        <v/>
      </c>
      <c r="BK34" s="104" t="str">
        <f t="shared" si="127"/>
        <v/>
      </c>
      <c r="BL34" s="104" t="str">
        <f t="shared" si="128"/>
        <v/>
      </c>
      <c r="BM34" s="104" t="str">
        <f t="shared" si="129"/>
        <v/>
      </c>
      <c r="BN34" s="104" t="str">
        <f t="shared" si="130"/>
        <v/>
      </c>
      <c r="BO34" s="104" t="str">
        <f t="shared" si="131"/>
        <v/>
      </c>
      <c r="BP34" s="104" t="str">
        <f t="shared" si="132"/>
        <v/>
      </c>
      <c r="BQ34" s="105">
        <f t="shared" si="133"/>
        <v>0</v>
      </c>
      <c r="BR34" s="106">
        <f t="shared" si="134"/>
        <v>0</v>
      </c>
      <c r="BS34" s="101" t="str">
        <f t="shared" si="135"/>
        <v/>
      </c>
      <c r="BT34" s="101" t="str">
        <f t="shared" si="136"/>
        <v/>
      </c>
      <c r="BU34" s="101" t="str">
        <f t="shared" si="137"/>
        <v/>
      </c>
      <c r="BV34" s="101" t="str">
        <f t="shared" si="138"/>
        <v/>
      </c>
      <c r="BW34" s="101" t="str">
        <f t="shared" si="139"/>
        <v/>
      </c>
      <c r="BX34" s="101" t="str">
        <f t="shared" si="140"/>
        <v/>
      </c>
      <c r="BY34" s="101" t="str">
        <f t="shared" si="141"/>
        <v/>
      </c>
      <c r="BZ34" s="102">
        <f t="shared" si="142"/>
        <v>0</v>
      </c>
      <c r="CA34" s="103">
        <f t="shared" si="143"/>
        <v>0</v>
      </c>
      <c r="CB34" s="104" t="str">
        <f t="shared" si="144"/>
        <v/>
      </c>
      <c r="CC34" s="104" t="str">
        <f t="shared" si="145"/>
        <v/>
      </c>
      <c r="CD34" s="104" t="str">
        <f t="shared" si="146"/>
        <v/>
      </c>
      <c r="CE34" s="104" t="str">
        <f t="shared" si="147"/>
        <v/>
      </c>
      <c r="CF34" s="104" t="str">
        <f t="shared" si="148"/>
        <v/>
      </c>
      <c r="CG34" s="104" t="str">
        <f t="shared" si="149"/>
        <v/>
      </c>
      <c r="CH34" s="104" t="str">
        <f t="shared" si="150"/>
        <v/>
      </c>
      <c r="CI34" s="105">
        <f t="shared" si="151"/>
        <v>0</v>
      </c>
      <c r="CJ34" s="106">
        <f t="shared" si="152"/>
        <v>0</v>
      </c>
      <c r="CK34" s="101" t="str">
        <f t="shared" si="153"/>
        <v/>
      </c>
      <c r="CL34" s="101" t="str">
        <f t="shared" si="154"/>
        <v/>
      </c>
      <c r="CM34" s="101" t="str">
        <f t="shared" si="155"/>
        <v/>
      </c>
      <c r="CN34" s="101" t="str">
        <f t="shared" si="156"/>
        <v/>
      </c>
      <c r="CO34" s="101" t="str">
        <f t="shared" si="157"/>
        <v/>
      </c>
      <c r="CP34" s="101" t="str">
        <f t="shared" si="158"/>
        <v/>
      </c>
      <c r="CQ34" s="101" t="str">
        <f t="shared" si="159"/>
        <v/>
      </c>
      <c r="CR34" s="102">
        <f t="shared" si="160"/>
        <v>0</v>
      </c>
      <c r="CS34" s="103">
        <f t="shared" si="161"/>
        <v>0</v>
      </c>
      <c r="CT34" s="107">
        <f t="shared" si="162"/>
        <v>2</v>
      </c>
      <c r="CU34" s="108">
        <f t="shared" si="163"/>
        <v>68</v>
      </c>
    </row>
    <row r="35" spans="1:99" ht="15.75" customHeight="1">
      <c r="A35" s="70"/>
      <c r="B35" s="118" t="s">
        <v>121</v>
      </c>
      <c r="C35" s="117"/>
      <c r="D35" s="101"/>
      <c r="E35" s="101" t="str">
        <f t="shared" si="21"/>
        <v/>
      </c>
      <c r="F35" s="102">
        <f t="shared" si="70"/>
        <v>0</v>
      </c>
      <c r="G35" s="103">
        <f t="shared" si="71"/>
        <v>0</v>
      </c>
      <c r="H35" s="104" t="str">
        <f t="shared" si="72"/>
        <v/>
      </c>
      <c r="I35" s="104" t="str">
        <f t="shared" si="73"/>
        <v/>
      </c>
      <c r="J35" s="104" t="str">
        <f t="shared" si="74"/>
        <v/>
      </c>
      <c r="K35" s="104" t="str">
        <f t="shared" si="75"/>
        <v/>
      </c>
      <c r="L35" s="104" t="str">
        <f t="shared" si="76"/>
        <v/>
      </c>
      <c r="M35" s="104" t="str">
        <f t="shared" si="77"/>
        <v/>
      </c>
      <c r="N35" s="104" t="str">
        <f t="shared" si="78"/>
        <v/>
      </c>
      <c r="O35" s="105">
        <f t="shared" si="79"/>
        <v>0</v>
      </c>
      <c r="P35" s="106">
        <f t="shared" si="80"/>
        <v>0</v>
      </c>
      <c r="Q35" s="101" t="str">
        <f t="shared" si="81"/>
        <v/>
      </c>
      <c r="R35" s="101" t="str">
        <f t="shared" si="82"/>
        <v/>
      </c>
      <c r="S35" s="101" t="str">
        <f t="shared" si="83"/>
        <v/>
      </c>
      <c r="T35" s="101" t="str">
        <f t="shared" si="84"/>
        <v/>
      </c>
      <c r="U35" s="101" t="str">
        <f t="shared" si="85"/>
        <v/>
      </c>
      <c r="V35" s="101" t="str">
        <f t="shared" si="86"/>
        <v/>
      </c>
      <c r="W35" s="101" t="str">
        <f t="shared" si="87"/>
        <v/>
      </c>
      <c r="X35" s="102">
        <f t="shared" si="88"/>
        <v>0</v>
      </c>
      <c r="Y35" s="103">
        <f t="shared" si="89"/>
        <v>0</v>
      </c>
      <c r="Z35" s="104" t="str">
        <f t="shared" si="90"/>
        <v/>
      </c>
      <c r="AA35" s="104" t="str">
        <f t="shared" si="91"/>
        <v/>
      </c>
      <c r="AB35" s="104" t="str">
        <f t="shared" si="92"/>
        <v/>
      </c>
      <c r="AC35" s="104" t="str">
        <f t="shared" si="93"/>
        <v/>
      </c>
      <c r="AD35" s="104" t="str">
        <f t="shared" si="94"/>
        <v/>
      </c>
      <c r="AE35" s="104" t="str">
        <f t="shared" si="95"/>
        <v/>
      </c>
      <c r="AF35" s="104" t="str">
        <f t="shared" si="96"/>
        <v/>
      </c>
      <c r="AG35" s="105">
        <f t="shared" si="97"/>
        <v>0</v>
      </c>
      <c r="AH35" s="106">
        <f t="shared" si="98"/>
        <v>0</v>
      </c>
      <c r="AI35" s="101" t="str">
        <f t="shared" si="99"/>
        <v/>
      </c>
      <c r="AJ35" s="101" t="str">
        <f t="shared" si="100"/>
        <v/>
      </c>
      <c r="AK35" s="101">
        <v>1.39</v>
      </c>
      <c r="AL35" s="101" t="str">
        <f t="shared" si="102"/>
        <v>X</v>
      </c>
      <c r="AM35" s="101" t="str">
        <f t="shared" si="103"/>
        <v/>
      </c>
      <c r="AN35" s="101" t="str">
        <f t="shared" si="104"/>
        <v/>
      </c>
      <c r="AO35" s="101" t="str">
        <f t="shared" si="105"/>
        <v/>
      </c>
      <c r="AP35" s="102">
        <f t="shared" si="106"/>
        <v>1</v>
      </c>
      <c r="AQ35" s="103">
        <f t="shared" si="107"/>
        <v>38.999999999999993</v>
      </c>
      <c r="AR35" s="104" t="str">
        <f t="shared" si="108"/>
        <v/>
      </c>
      <c r="AS35" s="104" t="str">
        <f t="shared" si="109"/>
        <v/>
      </c>
      <c r="AT35" s="104" t="str">
        <f t="shared" si="110"/>
        <v/>
      </c>
      <c r="AU35" s="104" t="str">
        <f t="shared" si="111"/>
        <v/>
      </c>
      <c r="AV35" s="104" t="str">
        <f t="shared" si="112"/>
        <v/>
      </c>
      <c r="AW35" s="104" t="str">
        <f t="shared" si="113"/>
        <v/>
      </c>
      <c r="AX35" s="104" t="str">
        <f t="shared" si="114"/>
        <v/>
      </c>
      <c r="AY35" s="105">
        <f t="shared" si="115"/>
        <v>0</v>
      </c>
      <c r="AZ35" s="106">
        <f t="shared" si="116"/>
        <v>0</v>
      </c>
      <c r="BA35" s="101" t="str">
        <f t="shared" si="117"/>
        <v/>
      </c>
      <c r="BB35" s="101">
        <v>2.31</v>
      </c>
      <c r="BC35" s="101" t="str">
        <f t="shared" si="119"/>
        <v>X</v>
      </c>
      <c r="BD35" s="101" t="str">
        <f t="shared" si="120"/>
        <v/>
      </c>
      <c r="BE35" s="101" t="str">
        <f t="shared" si="121"/>
        <v/>
      </c>
      <c r="BF35" s="101" t="str">
        <f t="shared" si="122"/>
        <v/>
      </c>
      <c r="BG35" s="101" t="str">
        <f t="shared" si="123"/>
        <v/>
      </c>
      <c r="BH35" s="102">
        <f t="shared" si="124"/>
        <v>2</v>
      </c>
      <c r="BI35" s="103">
        <f t="shared" si="125"/>
        <v>31.000000000000007</v>
      </c>
      <c r="BJ35" s="104" t="str">
        <f t="shared" si="126"/>
        <v/>
      </c>
      <c r="BK35" s="104" t="str">
        <f t="shared" si="127"/>
        <v/>
      </c>
      <c r="BL35" s="104" t="str">
        <f t="shared" si="128"/>
        <v/>
      </c>
      <c r="BM35" s="104" t="str">
        <f t="shared" si="129"/>
        <v/>
      </c>
      <c r="BN35" s="104" t="str">
        <f t="shared" si="130"/>
        <v/>
      </c>
      <c r="BO35" s="104" t="str">
        <f t="shared" si="131"/>
        <v/>
      </c>
      <c r="BP35" s="104" t="str">
        <f t="shared" si="132"/>
        <v/>
      </c>
      <c r="BQ35" s="105">
        <f t="shared" si="133"/>
        <v>0</v>
      </c>
      <c r="BR35" s="106">
        <f t="shared" si="134"/>
        <v>0</v>
      </c>
      <c r="BS35" s="101" t="str">
        <f t="shared" si="135"/>
        <v/>
      </c>
      <c r="BT35" s="101" t="str">
        <f t="shared" si="136"/>
        <v/>
      </c>
      <c r="BU35" s="101" t="str">
        <f t="shared" si="137"/>
        <v/>
      </c>
      <c r="BV35" s="101" t="str">
        <f t="shared" si="138"/>
        <v/>
      </c>
      <c r="BW35" s="101" t="str">
        <f t="shared" si="139"/>
        <v/>
      </c>
      <c r="BX35" s="101">
        <v>2.4</v>
      </c>
      <c r="BY35" s="101" t="str">
        <f t="shared" si="141"/>
        <v>X</v>
      </c>
      <c r="BZ35" s="102">
        <f t="shared" si="142"/>
        <v>2</v>
      </c>
      <c r="CA35" s="103">
        <f t="shared" si="143"/>
        <v>39.999999999999993</v>
      </c>
      <c r="CB35" s="104" t="str">
        <f t="shared" si="144"/>
        <v/>
      </c>
      <c r="CC35" s="104" t="str">
        <f t="shared" si="145"/>
        <v/>
      </c>
      <c r="CD35" s="104" t="str">
        <f t="shared" si="146"/>
        <v/>
      </c>
      <c r="CE35" s="104" t="str">
        <f t="shared" si="147"/>
        <v/>
      </c>
      <c r="CF35" s="104" t="str">
        <f t="shared" si="148"/>
        <v/>
      </c>
      <c r="CG35" s="104" t="str">
        <f t="shared" si="149"/>
        <v/>
      </c>
      <c r="CH35" s="104" t="str">
        <f t="shared" si="150"/>
        <v/>
      </c>
      <c r="CI35" s="105">
        <f t="shared" si="151"/>
        <v>0</v>
      </c>
      <c r="CJ35" s="106">
        <f t="shared" si="152"/>
        <v>0</v>
      </c>
      <c r="CK35" s="101" t="str">
        <f t="shared" si="153"/>
        <v/>
      </c>
      <c r="CL35" s="101" t="str">
        <f t="shared" si="154"/>
        <v/>
      </c>
      <c r="CM35" s="101" t="str">
        <f t="shared" si="155"/>
        <v/>
      </c>
      <c r="CN35" s="101" t="str">
        <f t="shared" si="156"/>
        <v/>
      </c>
      <c r="CO35" s="101" t="str">
        <f t="shared" si="157"/>
        <v/>
      </c>
      <c r="CP35" s="101" t="str">
        <f t="shared" si="158"/>
        <v/>
      </c>
      <c r="CQ35" s="101" t="str">
        <f t="shared" si="159"/>
        <v/>
      </c>
      <c r="CR35" s="102">
        <f t="shared" si="160"/>
        <v>0</v>
      </c>
      <c r="CS35" s="103">
        <f t="shared" si="161"/>
        <v>0</v>
      </c>
      <c r="CT35" s="107">
        <f t="shared" si="162"/>
        <v>5</v>
      </c>
      <c r="CU35" s="108">
        <f t="shared" si="163"/>
        <v>110</v>
      </c>
    </row>
    <row r="36" spans="1:99" ht="15.75" customHeight="1">
      <c r="A36" s="70"/>
      <c r="B36" s="118" t="s">
        <v>122</v>
      </c>
      <c r="C36" s="117"/>
      <c r="D36" s="101"/>
      <c r="E36" s="101" t="str">
        <f t="shared" si="21"/>
        <v/>
      </c>
      <c r="F36" s="102">
        <f t="shared" si="70"/>
        <v>0</v>
      </c>
      <c r="G36" s="103">
        <f t="shared" si="71"/>
        <v>0</v>
      </c>
      <c r="H36" s="104" t="str">
        <f t="shared" si="72"/>
        <v/>
      </c>
      <c r="I36" s="104" t="str">
        <f t="shared" si="73"/>
        <v/>
      </c>
      <c r="J36" s="104" t="str">
        <f t="shared" si="74"/>
        <v/>
      </c>
      <c r="K36" s="104" t="str">
        <f t="shared" si="75"/>
        <v/>
      </c>
      <c r="L36" s="104" t="str">
        <f t="shared" si="76"/>
        <v/>
      </c>
      <c r="M36" s="104" t="str">
        <f t="shared" si="77"/>
        <v/>
      </c>
      <c r="N36" s="104" t="str">
        <f t="shared" si="78"/>
        <v/>
      </c>
      <c r="O36" s="105">
        <f t="shared" si="79"/>
        <v>0</v>
      </c>
      <c r="P36" s="106">
        <f t="shared" si="80"/>
        <v>0</v>
      </c>
      <c r="Q36" s="101" t="str">
        <f t="shared" si="81"/>
        <v/>
      </c>
      <c r="R36" s="101" t="str">
        <f t="shared" si="82"/>
        <v/>
      </c>
      <c r="S36" s="101" t="str">
        <f t="shared" si="83"/>
        <v/>
      </c>
      <c r="T36" s="101" t="str">
        <f t="shared" si="84"/>
        <v/>
      </c>
      <c r="U36" s="101" t="str">
        <f t="shared" si="85"/>
        <v/>
      </c>
      <c r="V36" s="101" t="str">
        <f t="shared" si="86"/>
        <v/>
      </c>
      <c r="W36" s="101" t="str">
        <f t="shared" si="87"/>
        <v/>
      </c>
      <c r="X36" s="102">
        <f t="shared" si="88"/>
        <v>0</v>
      </c>
      <c r="Y36" s="103">
        <f t="shared" si="89"/>
        <v>0</v>
      </c>
      <c r="Z36" s="104" t="str">
        <f t="shared" si="90"/>
        <v/>
      </c>
      <c r="AA36" s="104" t="str">
        <f t="shared" si="91"/>
        <v/>
      </c>
      <c r="AB36" s="104" t="str">
        <f t="shared" si="92"/>
        <v/>
      </c>
      <c r="AC36" s="104" t="str">
        <f t="shared" si="93"/>
        <v/>
      </c>
      <c r="AD36" s="104" t="str">
        <f t="shared" si="94"/>
        <v/>
      </c>
      <c r="AE36" s="104" t="str">
        <f t="shared" si="95"/>
        <v/>
      </c>
      <c r="AF36" s="104" t="str">
        <f t="shared" si="96"/>
        <v/>
      </c>
      <c r="AG36" s="105">
        <f t="shared" si="97"/>
        <v>0</v>
      </c>
      <c r="AH36" s="106">
        <f t="shared" si="98"/>
        <v>0</v>
      </c>
      <c r="AI36" s="101" t="str">
        <f t="shared" si="99"/>
        <v/>
      </c>
      <c r="AJ36" s="101" t="str">
        <f t="shared" si="100"/>
        <v/>
      </c>
      <c r="AK36" s="101" t="str">
        <f t="shared" si="101"/>
        <v/>
      </c>
      <c r="AL36" s="101" t="str">
        <f t="shared" si="102"/>
        <v/>
      </c>
      <c r="AM36" s="101">
        <v>2.36</v>
      </c>
      <c r="AN36" s="101" t="str">
        <f t="shared" si="104"/>
        <v>X</v>
      </c>
      <c r="AO36" s="101" t="str">
        <f t="shared" si="105"/>
        <v/>
      </c>
      <c r="AP36" s="102">
        <f t="shared" si="106"/>
        <v>2</v>
      </c>
      <c r="AQ36" s="103">
        <f t="shared" si="107"/>
        <v>35.999999999999986</v>
      </c>
      <c r="AR36" s="104" t="str">
        <f t="shared" si="108"/>
        <v/>
      </c>
      <c r="AS36" s="104" t="str">
        <f t="shared" si="109"/>
        <v/>
      </c>
      <c r="AT36" s="104" t="str">
        <f t="shared" si="110"/>
        <v/>
      </c>
      <c r="AU36" s="104" t="str">
        <f t="shared" si="111"/>
        <v/>
      </c>
      <c r="AV36" s="104" t="str">
        <f t="shared" si="112"/>
        <v/>
      </c>
      <c r="AW36" s="104" t="str">
        <f t="shared" si="113"/>
        <v/>
      </c>
      <c r="AX36" s="104" t="str">
        <f t="shared" si="114"/>
        <v/>
      </c>
      <c r="AY36" s="105">
        <f t="shared" si="115"/>
        <v>0</v>
      </c>
      <c r="AZ36" s="106">
        <f t="shared" si="116"/>
        <v>0</v>
      </c>
      <c r="BA36" s="101" t="str">
        <f t="shared" si="117"/>
        <v/>
      </c>
      <c r="BB36" s="101" t="str">
        <f t="shared" si="118"/>
        <v/>
      </c>
      <c r="BC36" s="101" t="str">
        <f t="shared" si="119"/>
        <v/>
      </c>
      <c r="BD36" s="101" t="str">
        <f t="shared" si="120"/>
        <v/>
      </c>
      <c r="BE36" s="101" t="str">
        <f t="shared" si="121"/>
        <v/>
      </c>
      <c r="BF36" s="101" t="str">
        <f t="shared" si="122"/>
        <v/>
      </c>
      <c r="BG36" s="101" t="str">
        <f t="shared" si="123"/>
        <v/>
      </c>
      <c r="BH36" s="102">
        <f t="shared" si="124"/>
        <v>0</v>
      </c>
      <c r="BI36" s="103">
        <f t="shared" si="125"/>
        <v>0</v>
      </c>
      <c r="BJ36" s="104" t="str">
        <f t="shared" si="126"/>
        <v/>
      </c>
      <c r="BK36" s="104" t="str">
        <f t="shared" si="127"/>
        <v/>
      </c>
      <c r="BL36" s="104" t="str">
        <f t="shared" si="128"/>
        <v/>
      </c>
      <c r="BM36" s="104" t="str">
        <f t="shared" si="129"/>
        <v/>
      </c>
      <c r="BN36" s="104" t="str">
        <f t="shared" si="130"/>
        <v/>
      </c>
      <c r="BO36" s="104" t="str">
        <f t="shared" si="131"/>
        <v/>
      </c>
      <c r="BP36" s="104" t="str">
        <f t="shared" si="132"/>
        <v/>
      </c>
      <c r="BQ36" s="105">
        <f t="shared" si="133"/>
        <v>0</v>
      </c>
      <c r="BR36" s="106">
        <f t="shared" si="134"/>
        <v>0</v>
      </c>
      <c r="BS36" s="101" t="str">
        <f t="shared" si="135"/>
        <v/>
      </c>
      <c r="BT36" s="101" t="str">
        <f t="shared" si="136"/>
        <v/>
      </c>
      <c r="BU36" s="101" t="str">
        <f t="shared" si="137"/>
        <v/>
      </c>
      <c r="BV36" s="101" t="str">
        <f t="shared" si="138"/>
        <v/>
      </c>
      <c r="BW36" s="101" t="str">
        <f t="shared" si="139"/>
        <v/>
      </c>
      <c r="BX36" s="101" t="str">
        <f t="shared" si="140"/>
        <v/>
      </c>
      <c r="BY36" s="101" t="str">
        <f t="shared" si="141"/>
        <v/>
      </c>
      <c r="BZ36" s="102">
        <f t="shared" si="142"/>
        <v>0</v>
      </c>
      <c r="CA36" s="103">
        <f t="shared" si="143"/>
        <v>0</v>
      </c>
      <c r="CB36" s="104">
        <v>2.39</v>
      </c>
      <c r="CC36" s="104" t="str">
        <f t="shared" si="145"/>
        <v>X</v>
      </c>
      <c r="CD36" s="104" t="str">
        <f t="shared" si="146"/>
        <v/>
      </c>
      <c r="CE36" s="104" t="str">
        <f t="shared" si="147"/>
        <v/>
      </c>
      <c r="CF36" s="104" t="str">
        <f t="shared" si="148"/>
        <v/>
      </c>
      <c r="CG36" s="104" t="str">
        <f t="shared" si="149"/>
        <v/>
      </c>
      <c r="CH36" s="104" t="str">
        <f t="shared" si="150"/>
        <v/>
      </c>
      <c r="CI36" s="105">
        <f t="shared" si="151"/>
        <v>2</v>
      </c>
      <c r="CJ36" s="106">
        <f t="shared" si="152"/>
        <v>39.000000000000014</v>
      </c>
      <c r="CK36" s="101" t="str">
        <f t="shared" si="153"/>
        <v/>
      </c>
      <c r="CL36" s="101" t="str">
        <f t="shared" si="154"/>
        <v/>
      </c>
      <c r="CM36" s="101" t="str">
        <f t="shared" si="155"/>
        <v/>
      </c>
      <c r="CN36" s="101" t="str">
        <f t="shared" si="156"/>
        <v/>
      </c>
      <c r="CO36" s="101" t="str">
        <f t="shared" si="157"/>
        <v/>
      </c>
      <c r="CP36" s="101" t="str">
        <f t="shared" si="158"/>
        <v/>
      </c>
      <c r="CQ36" s="101" t="str">
        <f t="shared" si="159"/>
        <v/>
      </c>
      <c r="CR36" s="102">
        <f t="shared" si="160"/>
        <v>0</v>
      </c>
      <c r="CS36" s="103">
        <f t="shared" si="161"/>
        <v>0</v>
      </c>
      <c r="CT36" s="107">
        <f t="shared" si="162"/>
        <v>4</v>
      </c>
      <c r="CU36" s="108">
        <f t="shared" si="163"/>
        <v>75</v>
      </c>
    </row>
    <row r="37" spans="1:99" ht="15.75" customHeight="1">
      <c r="A37" s="70"/>
      <c r="B37" s="119"/>
      <c r="C37" s="117"/>
      <c r="D37" s="101"/>
      <c r="E37" s="101" t="str">
        <f t="shared" si="21"/>
        <v/>
      </c>
      <c r="F37" s="102">
        <f t="shared" si="70"/>
        <v>0</v>
      </c>
      <c r="G37" s="103">
        <f t="shared" si="71"/>
        <v>0</v>
      </c>
      <c r="H37" s="104" t="str">
        <f t="shared" si="72"/>
        <v/>
      </c>
      <c r="I37" s="104" t="str">
        <f t="shared" si="73"/>
        <v/>
      </c>
      <c r="J37" s="104" t="str">
        <f t="shared" si="74"/>
        <v/>
      </c>
      <c r="K37" s="104" t="str">
        <f t="shared" si="75"/>
        <v/>
      </c>
      <c r="L37" s="104" t="str">
        <f t="shared" si="76"/>
        <v/>
      </c>
      <c r="M37" s="104" t="str">
        <f t="shared" si="77"/>
        <v/>
      </c>
      <c r="N37" s="104" t="str">
        <f t="shared" si="78"/>
        <v/>
      </c>
      <c r="O37" s="105">
        <f t="shared" si="79"/>
        <v>0</v>
      </c>
      <c r="P37" s="106">
        <f t="shared" si="80"/>
        <v>0</v>
      </c>
      <c r="Q37" s="101" t="str">
        <f t="shared" si="81"/>
        <v/>
      </c>
      <c r="R37" s="101" t="str">
        <f t="shared" si="82"/>
        <v/>
      </c>
      <c r="S37" s="101" t="str">
        <f t="shared" si="83"/>
        <v/>
      </c>
      <c r="T37" s="101" t="str">
        <f t="shared" si="84"/>
        <v/>
      </c>
      <c r="U37" s="101" t="str">
        <f t="shared" si="85"/>
        <v/>
      </c>
      <c r="V37" s="101" t="str">
        <f t="shared" si="86"/>
        <v/>
      </c>
      <c r="W37" s="101" t="str">
        <f t="shared" si="87"/>
        <v/>
      </c>
      <c r="X37" s="102">
        <f t="shared" si="88"/>
        <v>0</v>
      </c>
      <c r="Y37" s="103">
        <f t="shared" si="89"/>
        <v>0</v>
      </c>
      <c r="Z37" s="104" t="str">
        <f t="shared" si="90"/>
        <v/>
      </c>
      <c r="AA37" s="104" t="str">
        <f t="shared" si="91"/>
        <v/>
      </c>
      <c r="AB37" s="104" t="str">
        <f t="shared" si="92"/>
        <v/>
      </c>
      <c r="AC37" s="104" t="str">
        <f t="shared" si="93"/>
        <v/>
      </c>
      <c r="AD37" s="104" t="str">
        <f t="shared" si="94"/>
        <v/>
      </c>
      <c r="AE37" s="104" t="str">
        <f t="shared" si="95"/>
        <v/>
      </c>
      <c r="AF37" s="104" t="str">
        <f t="shared" si="96"/>
        <v/>
      </c>
      <c r="AG37" s="105">
        <f t="shared" si="97"/>
        <v>0</v>
      </c>
      <c r="AH37" s="106">
        <f t="shared" si="98"/>
        <v>0</v>
      </c>
      <c r="AI37" s="101" t="str">
        <f t="shared" si="99"/>
        <v/>
      </c>
      <c r="AJ37" s="101" t="str">
        <f t="shared" si="100"/>
        <v/>
      </c>
      <c r="AK37" s="101" t="str">
        <f t="shared" si="101"/>
        <v/>
      </c>
      <c r="AL37" s="101" t="str">
        <f t="shared" si="102"/>
        <v/>
      </c>
      <c r="AM37" s="101" t="str">
        <f t="shared" si="103"/>
        <v/>
      </c>
      <c r="AN37" s="101" t="str">
        <f t="shared" si="104"/>
        <v/>
      </c>
      <c r="AO37" s="101" t="str">
        <f t="shared" si="105"/>
        <v/>
      </c>
      <c r="AP37" s="102">
        <f t="shared" si="106"/>
        <v>0</v>
      </c>
      <c r="AQ37" s="103">
        <f t="shared" si="107"/>
        <v>0</v>
      </c>
      <c r="AR37" s="104" t="str">
        <f t="shared" si="108"/>
        <v/>
      </c>
      <c r="AS37" s="104" t="str">
        <f t="shared" si="109"/>
        <v/>
      </c>
      <c r="AT37" s="104" t="str">
        <f t="shared" si="110"/>
        <v/>
      </c>
      <c r="AU37" s="104" t="str">
        <f t="shared" si="111"/>
        <v/>
      </c>
      <c r="AV37" s="104" t="str">
        <f t="shared" si="112"/>
        <v/>
      </c>
      <c r="AW37" s="104" t="str">
        <f t="shared" si="113"/>
        <v/>
      </c>
      <c r="AX37" s="104" t="str">
        <f t="shared" si="114"/>
        <v/>
      </c>
      <c r="AY37" s="105">
        <f t="shared" si="115"/>
        <v>0</v>
      </c>
      <c r="AZ37" s="106">
        <f t="shared" si="116"/>
        <v>0</v>
      </c>
      <c r="BA37" s="101" t="str">
        <f t="shared" si="117"/>
        <v/>
      </c>
      <c r="BB37" s="101" t="str">
        <f t="shared" si="118"/>
        <v/>
      </c>
      <c r="BC37" s="101" t="str">
        <f t="shared" si="119"/>
        <v/>
      </c>
      <c r="BD37" s="101" t="str">
        <f t="shared" si="120"/>
        <v/>
      </c>
      <c r="BE37" s="101" t="str">
        <f t="shared" si="121"/>
        <v/>
      </c>
      <c r="BF37" s="101" t="str">
        <f t="shared" si="122"/>
        <v/>
      </c>
      <c r="BG37" s="101" t="str">
        <f t="shared" si="123"/>
        <v/>
      </c>
      <c r="BH37" s="102">
        <f t="shared" si="124"/>
        <v>0</v>
      </c>
      <c r="BI37" s="103">
        <f t="shared" si="125"/>
        <v>0</v>
      </c>
      <c r="BJ37" s="104" t="str">
        <f t="shared" si="126"/>
        <v/>
      </c>
      <c r="BK37" s="104" t="str">
        <f t="shared" si="127"/>
        <v/>
      </c>
      <c r="BL37" s="104" t="str">
        <f t="shared" si="128"/>
        <v/>
      </c>
      <c r="BM37" s="104" t="str">
        <f t="shared" si="129"/>
        <v/>
      </c>
      <c r="BN37" s="104" t="str">
        <f t="shared" si="130"/>
        <v/>
      </c>
      <c r="BO37" s="104" t="str">
        <f t="shared" si="131"/>
        <v/>
      </c>
      <c r="BP37" s="104" t="str">
        <f t="shared" si="132"/>
        <v/>
      </c>
      <c r="BQ37" s="105">
        <f t="shared" si="133"/>
        <v>0</v>
      </c>
      <c r="BR37" s="106">
        <f t="shared" si="134"/>
        <v>0</v>
      </c>
      <c r="BS37" s="101" t="str">
        <f t="shared" si="135"/>
        <v/>
      </c>
      <c r="BT37" s="101" t="str">
        <f t="shared" si="136"/>
        <v/>
      </c>
      <c r="BU37" s="101" t="str">
        <f t="shared" si="137"/>
        <v/>
      </c>
      <c r="BV37" s="101" t="str">
        <f t="shared" si="138"/>
        <v/>
      </c>
      <c r="BW37" s="101" t="str">
        <f t="shared" si="139"/>
        <v/>
      </c>
      <c r="BX37" s="101" t="str">
        <f t="shared" si="140"/>
        <v/>
      </c>
      <c r="BY37" s="101" t="str">
        <f t="shared" si="141"/>
        <v/>
      </c>
      <c r="BZ37" s="102">
        <f t="shared" si="142"/>
        <v>0</v>
      </c>
      <c r="CA37" s="103">
        <f t="shared" si="143"/>
        <v>0</v>
      </c>
      <c r="CB37" s="104" t="str">
        <f t="shared" si="144"/>
        <v/>
      </c>
      <c r="CC37" s="104" t="str">
        <f t="shared" si="145"/>
        <v/>
      </c>
      <c r="CD37" s="104" t="str">
        <f t="shared" si="146"/>
        <v/>
      </c>
      <c r="CE37" s="104" t="str">
        <f t="shared" si="147"/>
        <v/>
      </c>
      <c r="CF37" s="104" t="str">
        <f t="shared" si="148"/>
        <v/>
      </c>
      <c r="CG37" s="104" t="str">
        <f t="shared" si="149"/>
        <v/>
      </c>
      <c r="CH37" s="104" t="str">
        <f t="shared" si="150"/>
        <v/>
      </c>
      <c r="CI37" s="105">
        <f t="shared" si="151"/>
        <v>0</v>
      </c>
      <c r="CJ37" s="106">
        <f t="shared" si="152"/>
        <v>0</v>
      </c>
      <c r="CK37" s="101" t="str">
        <f t="shared" si="153"/>
        <v/>
      </c>
      <c r="CL37" s="101" t="str">
        <f t="shared" si="154"/>
        <v/>
      </c>
      <c r="CM37" s="101" t="str">
        <f t="shared" si="155"/>
        <v/>
      </c>
      <c r="CN37" s="101" t="str">
        <f t="shared" si="156"/>
        <v/>
      </c>
      <c r="CO37" s="101" t="str">
        <f t="shared" si="157"/>
        <v/>
      </c>
      <c r="CP37" s="101" t="str">
        <f t="shared" si="158"/>
        <v/>
      </c>
      <c r="CQ37" s="101" t="str">
        <f t="shared" si="159"/>
        <v/>
      </c>
      <c r="CR37" s="102">
        <f t="shared" si="160"/>
        <v>0</v>
      </c>
      <c r="CS37" s="103">
        <f t="shared" si="161"/>
        <v>0</v>
      </c>
      <c r="CT37" s="107">
        <f t="shared" si="162"/>
        <v>0</v>
      </c>
      <c r="CU37" s="108">
        <f t="shared" si="163"/>
        <v>0</v>
      </c>
    </row>
    <row r="38" spans="1:99" ht="15.75" customHeight="1">
      <c r="A38" s="70"/>
      <c r="B38" s="99"/>
      <c r="C38" s="100"/>
      <c r="D38" s="101"/>
      <c r="E38" s="101"/>
      <c r="F38" s="102"/>
      <c r="G38" s="103"/>
      <c r="H38" s="104"/>
      <c r="I38" s="104"/>
      <c r="J38" s="104"/>
      <c r="K38" s="104"/>
      <c r="L38" s="104"/>
      <c r="M38" s="104"/>
      <c r="N38" s="104"/>
      <c r="O38" s="105"/>
      <c r="P38" s="106"/>
      <c r="Q38" s="101"/>
      <c r="R38" s="101"/>
      <c r="S38" s="101"/>
      <c r="T38" s="101"/>
      <c r="U38" s="101"/>
      <c r="V38" s="101"/>
      <c r="W38" s="101"/>
      <c r="X38" s="102"/>
      <c r="Y38" s="103"/>
      <c r="Z38" s="104"/>
      <c r="AA38" s="104"/>
      <c r="AB38" s="104"/>
      <c r="AC38" s="104"/>
      <c r="AD38" s="104"/>
      <c r="AE38" s="104"/>
      <c r="AF38" s="104"/>
      <c r="AG38" s="105"/>
      <c r="AH38" s="106"/>
      <c r="AI38" s="101"/>
      <c r="AJ38" s="101"/>
      <c r="AK38" s="101"/>
      <c r="AL38" s="101"/>
      <c r="AM38" s="101"/>
      <c r="AN38" s="101"/>
      <c r="AO38" s="101"/>
      <c r="AP38" s="102"/>
      <c r="AQ38" s="103"/>
      <c r="AR38" s="104"/>
      <c r="AS38" s="104"/>
      <c r="AT38" s="104"/>
      <c r="AU38" s="104"/>
      <c r="AV38" s="104"/>
      <c r="AW38" s="104"/>
      <c r="AX38" s="104"/>
      <c r="AY38" s="105"/>
      <c r="AZ38" s="106"/>
      <c r="BA38" s="101"/>
      <c r="BB38" s="101"/>
      <c r="BC38" s="101"/>
      <c r="BD38" s="101"/>
      <c r="BE38" s="101"/>
      <c r="BF38" s="101"/>
      <c r="BG38" s="101"/>
      <c r="BH38" s="102"/>
      <c r="BI38" s="103"/>
      <c r="BJ38" s="104"/>
      <c r="BK38" s="104"/>
      <c r="BL38" s="104"/>
      <c r="BM38" s="104"/>
      <c r="BN38" s="104"/>
      <c r="BO38" s="104"/>
      <c r="BP38" s="104"/>
      <c r="BQ38" s="105"/>
      <c r="BR38" s="106"/>
      <c r="BS38" s="101"/>
      <c r="BT38" s="101"/>
      <c r="BU38" s="101"/>
      <c r="BV38" s="101"/>
      <c r="BW38" s="101"/>
      <c r="BX38" s="101"/>
      <c r="BY38" s="101"/>
      <c r="BZ38" s="102"/>
      <c r="CA38" s="103"/>
      <c r="CB38" s="104"/>
      <c r="CC38" s="104"/>
      <c r="CD38" s="104"/>
      <c r="CE38" s="104"/>
      <c r="CF38" s="104"/>
      <c r="CG38" s="104"/>
      <c r="CH38" s="104"/>
      <c r="CI38" s="105"/>
      <c r="CJ38" s="106"/>
      <c r="CK38" s="101"/>
      <c r="CL38" s="101"/>
      <c r="CM38" s="101"/>
      <c r="CN38" s="101"/>
      <c r="CO38" s="101"/>
      <c r="CP38" s="101"/>
      <c r="CQ38" s="101"/>
      <c r="CR38" s="102"/>
      <c r="CS38" s="103"/>
      <c r="CT38" s="107"/>
      <c r="CU38" s="108"/>
    </row>
    <row r="39" spans="1:99" ht="15.75" customHeight="1">
      <c r="A39" s="70"/>
      <c r="B39" s="120" t="s">
        <v>83</v>
      </c>
      <c r="C39" s="121"/>
      <c r="D39" s="101"/>
      <c r="E39" s="101" t="str">
        <f t="shared" si="21"/>
        <v/>
      </c>
      <c r="F39" s="102">
        <f t="shared" si="70"/>
        <v>0</v>
      </c>
      <c r="G39" s="103">
        <f t="shared" si="71"/>
        <v>0</v>
      </c>
      <c r="H39" s="104" t="str">
        <f t="shared" si="72"/>
        <v/>
      </c>
      <c r="I39" s="104" t="str">
        <f t="shared" si="73"/>
        <v/>
      </c>
      <c r="J39" s="104" t="str">
        <f t="shared" si="74"/>
        <v/>
      </c>
      <c r="K39" s="104" t="str">
        <f t="shared" si="75"/>
        <v/>
      </c>
      <c r="L39" s="104" t="str">
        <f t="shared" si="76"/>
        <v/>
      </c>
      <c r="M39" s="104" t="str">
        <f t="shared" si="77"/>
        <v/>
      </c>
      <c r="N39" s="104" t="str">
        <f t="shared" si="78"/>
        <v/>
      </c>
      <c r="O39" s="105">
        <f t="shared" si="79"/>
        <v>0</v>
      </c>
      <c r="P39" s="106">
        <f t="shared" si="80"/>
        <v>0</v>
      </c>
      <c r="Q39" s="101" t="str">
        <f t="shared" si="81"/>
        <v/>
      </c>
      <c r="R39" s="101" t="str">
        <f t="shared" si="82"/>
        <v/>
      </c>
      <c r="S39" s="101" t="str">
        <f t="shared" si="83"/>
        <v/>
      </c>
      <c r="T39" s="101" t="str">
        <f t="shared" si="84"/>
        <v/>
      </c>
      <c r="U39" s="101" t="str">
        <f t="shared" si="85"/>
        <v/>
      </c>
      <c r="V39" s="101" t="str">
        <f t="shared" si="86"/>
        <v/>
      </c>
      <c r="W39" s="101" t="str">
        <f t="shared" si="87"/>
        <v/>
      </c>
      <c r="X39" s="102">
        <f t="shared" si="88"/>
        <v>0</v>
      </c>
      <c r="Y39" s="103">
        <f t="shared" si="89"/>
        <v>0</v>
      </c>
      <c r="Z39" s="104" t="str">
        <f t="shared" si="90"/>
        <v/>
      </c>
      <c r="AA39" s="104" t="str">
        <f t="shared" si="91"/>
        <v/>
      </c>
      <c r="AB39" s="104" t="str">
        <f t="shared" si="92"/>
        <v/>
      </c>
      <c r="AC39" s="104" t="str">
        <f t="shared" si="93"/>
        <v/>
      </c>
      <c r="AD39" s="104" t="str">
        <f t="shared" si="94"/>
        <v/>
      </c>
      <c r="AE39" s="104" t="str">
        <f t="shared" si="95"/>
        <v/>
      </c>
      <c r="AF39" s="104" t="str">
        <f t="shared" si="96"/>
        <v/>
      </c>
      <c r="AG39" s="105">
        <f t="shared" si="97"/>
        <v>0</v>
      </c>
      <c r="AH39" s="106">
        <f t="shared" si="98"/>
        <v>0</v>
      </c>
      <c r="AI39" s="101" t="str">
        <f t="shared" si="99"/>
        <v/>
      </c>
      <c r="AJ39" s="101" t="str">
        <f t="shared" si="100"/>
        <v/>
      </c>
      <c r="AK39" s="101" t="str">
        <f t="shared" si="101"/>
        <v/>
      </c>
      <c r="AL39" s="101" t="str">
        <f t="shared" si="102"/>
        <v/>
      </c>
      <c r="AM39" s="101" t="str">
        <f t="shared" si="103"/>
        <v/>
      </c>
      <c r="AN39" s="101" t="str">
        <f t="shared" si="104"/>
        <v/>
      </c>
      <c r="AO39" s="101" t="str">
        <f t="shared" si="105"/>
        <v/>
      </c>
      <c r="AP39" s="102">
        <f t="shared" si="106"/>
        <v>0</v>
      </c>
      <c r="AQ39" s="103">
        <f t="shared" si="107"/>
        <v>0</v>
      </c>
      <c r="AR39" s="104" t="str">
        <f t="shared" si="108"/>
        <v/>
      </c>
      <c r="AS39" s="104" t="str">
        <f t="shared" si="109"/>
        <v/>
      </c>
      <c r="AT39" s="104" t="str">
        <f t="shared" si="110"/>
        <v/>
      </c>
      <c r="AU39" s="104" t="str">
        <f t="shared" si="111"/>
        <v/>
      </c>
      <c r="AV39" s="104" t="str">
        <f t="shared" si="112"/>
        <v/>
      </c>
      <c r="AW39" s="104" t="str">
        <f t="shared" si="113"/>
        <v/>
      </c>
      <c r="AX39" s="104" t="str">
        <f t="shared" si="114"/>
        <v/>
      </c>
      <c r="AY39" s="105">
        <f t="shared" si="115"/>
        <v>0</v>
      </c>
      <c r="AZ39" s="106">
        <f t="shared" si="116"/>
        <v>0</v>
      </c>
      <c r="BA39" s="101" t="str">
        <f t="shared" si="117"/>
        <v/>
      </c>
      <c r="BB39" s="101" t="str">
        <f t="shared" si="118"/>
        <v/>
      </c>
      <c r="BC39" s="101" t="str">
        <f t="shared" si="119"/>
        <v/>
      </c>
      <c r="BD39" s="101" t="str">
        <f t="shared" si="120"/>
        <v/>
      </c>
      <c r="BE39" s="101" t="str">
        <f t="shared" si="121"/>
        <v/>
      </c>
      <c r="BF39" s="101" t="str">
        <f t="shared" si="122"/>
        <v/>
      </c>
      <c r="BG39" s="101" t="str">
        <f t="shared" si="123"/>
        <v/>
      </c>
      <c r="BH39" s="102">
        <f t="shared" si="124"/>
        <v>0</v>
      </c>
      <c r="BI39" s="103">
        <f t="shared" si="125"/>
        <v>0</v>
      </c>
      <c r="BJ39" s="104" t="str">
        <f t="shared" si="126"/>
        <v/>
      </c>
      <c r="BK39" s="104" t="str">
        <f t="shared" si="127"/>
        <v/>
      </c>
      <c r="BL39" s="104" t="str">
        <f t="shared" si="128"/>
        <v/>
      </c>
      <c r="BM39" s="104" t="str">
        <f t="shared" si="129"/>
        <v/>
      </c>
      <c r="BN39" s="104" t="str">
        <f t="shared" si="130"/>
        <v/>
      </c>
      <c r="BO39" s="104" t="str">
        <f t="shared" si="131"/>
        <v/>
      </c>
      <c r="BP39" s="104" t="str">
        <f t="shared" si="132"/>
        <v/>
      </c>
      <c r="BQ39" s="105">
        <f t="shared" si="133"/>
        <v>0</v>
      </c>
      <c r="BR39" s="106">
        <f t="shared" si="134"/>
        <v>0</v>
      </c>
      <c r="BS39" s="101" t="str">
        <f t="shared" si="135"/>
        <v/>
      </c>
      <c r="BT39" s="101" t="str">
        <f t="shared" si="136"/>
        <v/>
      </c>
      <c r="BU39" s="101" t="str">
        <f t="shared" si="137"/>
        <v/>
      </c>
      <c r="BV39" s="101" t="str">
        <f t="shared" si="138"/>
        <v/>
      </c>
      <c r="BW39" s="101" t="str">
        <f t="shared" si="139"/>
        <v/>
      </c>
      <c r="BX39" s="101" t="str">
        <f t="shared" si="140"/>
        <v/>
      </c>
      <c r="BY39" s="101" t="str">
        <f t="shared" si="141"/>
        <v/>
      </c>
      <c r="BZ39" s="102">
        <f t="shared" si="142"/>
        <v>0</v>
      </c>
      <c r="CA39" s="103">
        <f t="shared" si="143"/>
        <v>0</v>
      </c>
      <c r="CB39" s="104" t="str">
        <f t="shared" si="144"/>
        <v/>
      </c>
      <c r="CC39" s="104" t="str">
        <f t="shared" si="145"/>
        <v/>
      </c>
      <c r="CD39" s="104" t="str">
        <f t="shared" si="146"/>
        <v/>
      </c>
      <c r="CE39" s="104" t="str">
        <f t="shared" si="147"/>
        <v/>
      </c>
      <c r="CF39" s="104" t="str">
        <f t="shared" si="148"/>
        <v/>
      </c>
      <c r="CG39" s="104" t="str">
        <f t="shared" si="149"/>
        <v/>
      </c>
      <c r="CH39" s="104" t="str">
        <f t="shared" si="150"/>
        <v/>
      </c>
      <c r="CI39" s="105">
        <f t="shared" si="151"/>
        <v>0</v>
      </c>
      <c r="CJ39" s="106">
        <f t="shared" si="152"/>
        <v>0</v>
      </c>
      <c r="CK39" s="101" t="str">
        <f t="shared" si="153"/>
        <v/>
      </c>
      <c r="CL39" s="101" t="str">
        <f t="shared" si="154"/>
        <v/>
      </c>
      <c r="CM39" s="101" t="str">
        <f t="shared" si="155"/>
        <v/>
      </c>
      <c r="CN39" s="101" t="str">
        <f t="shared" si="156"/>
        <v/>
      </c>
      <c r="CO39" s="101" t="str">
        <f t="shared" si="157"/>
        <v/>
      </c>
      <c r="CP39" s="101" t="str">
        <f t="shared" si="158"/>
        <v/>
      </c>
      <c r="CQ39" s="101" t="str">
        <f t="shared" si="159"/>
        <v/>
      </c>
      <c r="CR39" s="102">
        <f t="shared" si="160"/>
        <v>0</v>
      </c>
      <c r="CS39" s="103">
        <f t="shared" si="161"/>
        <v>0</v>
      </c>
      <c r="CT39" s="107">
        <f t="shared" si="162"/>
        <v>0</v>
      </c>
      <c r="CU39" s="108">
        <f t="shared" si="163"/>
        <v>0</v>
      </c>
    </row>
    <row r="40" spans="1:99" ht="15.75" customHeight="1">
      <c r="A40" s="70"/>
      <c r="B40" s="122" t="s">
        <v>97</v>
      </c>
      <c r="C40" s="121"/>
      <c r="D40" s="101"/>
      <c r="E40" s="101" t="str">
        <f t="shared" si="21"/>
        <v/>
      </c>
      <c r="F40" s="102">
        <f t="shared" si="70"/>
        <v>0</v>
      </c>
      <c r="G40" s="103">
        <f t="shared" si="71"/>
        <v>0</v>
      </c>
      <c r="H40" s="104" t="str">
        <f t="shared" si="72"/>
        <v/>
      </c>
      <c r="I40" s="104" t="str">
        <f t="shared" si="73"/>
        <v/>
      </c>
      <c r="J40" s="104" t="str">
        <f t="shared" si="74"/>
        <v/>
      </c>
      <c r="K40" s="104" t="str">
        <f t="shared" si="75"/>
        <v/>
      </c>
      <c r="L40" s="104" t="str">
        <f t="shared" si="76"/>
        <v/>
      </c>
      <c r="M40" s="104" t="str">
        <f t="shared" si="77"/>
        <v/>
      </c>
      <c r="N40" s="104" t="str">
        <f t="shared" si="78"/>
        <v/>
      </c>
      <c r="O40" s="105">
        <f t="shared" si="79"/>
        <v>0</v>
      </c>
      <c r="P40" s="106">
        <f t="shared" si="80"/>
        <v>0</v>
      </c>
      <c r="Q40" s="101" t="str">
        <f t="shared" si="81"/>
        <v/>
      </c>
      <c r="R40" s="101" t="str">
        <f t="shared" si="82"/>
        <v/>
      </c>
      <c r="S40" s="101" t="str">
        <f t="shared" si="83"/>
        <v/>
      </c>
      <c r="T40" s="101">
        <v>1.1399999999999999</v>
      </c>
      <c r="U40" s="101" t="str">
        <f t="shared" si="85"/>
        <v/>
      </c>
      <c r="V40" s="101" t="str">
        <f t="shared" si="86"/>
        <v/>
      </c>
      <c r="W40" s="101" t="str">
        <f t="shared" si="87"/>
        <v/>
      </c>
      <c r="X40" s="102">
        <f t="shared" si="88"/>
        <v>1</v>
      </c>
      <c r="Y40" s="103">
        <f t="shared" si="89"/>
        <v>13.999999999999989</v>
      </c>
      <c r="Z40" s="104" t="str">
        <f t="shared" si="90"/>
        <v/>
      </c>
      <c r="AA40" s="104" t="str">
        <f t="shared" si="91"/>
        <v/>
      </c>
      <c r="AB40" s="104" t="str">
        <f t="shared" si="92"/>
        <v/>
      </c>
      <c r="AC40" s="104" t="str">
        <f t="shared" si="93"/>
        <v/>
      </c>
      <c r="AD40" s="104" t="str">
        <f t="shared" si="94"/>
        <v/>
      </c>
      <c r="AE40" s="104" t="str">
        <f t="shared" si="95"/>
        <v/>
      </c>
      <c r="AF40" s="104" t="str">
        <f t="shared" si="96"/>
        <v/>
      </c>
      <c r="AG40" s="105">
        <f t="shared" si="97"/>
        <v>0</v>
      </c>
      <c r="AH40" s="106">
        <f t="shared" si="98"/>
        <v>0</v>
      </c>
      <c r="AI40" s="101" t="str">
        <f t="shared" si="99"/>
        <v/>
      </c>
      <c r="AJ40" s="101" t="str">
        <f t="shared" si="100"/>
        <v/>
      </c>
      <c r="AK40" s="101" t="str">
        <f t="shared" si="101"/>
        <v/>
      </c>
      <c r="AL40" s="101" t="str">
        <f t="shared" si="102"/>
        <v/>
      </c>
      <c r="AM40" s="101" t="str">
        <f t="shared" si="103"/>
        <v/>
      </c>
      <c r="AN40" s="101" t="str">
        <f t="shared" si="104"/>
        <v/>
      </c>
      <c r="AO40" s="101" t="str">
        <f t="shared" si="105"/>
        <v/>
      </c>
      <c r="AP40" s="102">
        <f t="shared" si="106"/>
        <v>0</v>
      </c>
      <c r="AQ40" s="103">
        <f t="shared" si="107"/>
        <v>0</v>
      </c>
      <c r="AR40" s="104" t="str">
        <f t="shared" si="108"/>
        <v/>
      </c>
      <c r="AS40" s="104" t="str">
        <f t="shared" si="109"/>
        <v/>
      </c>
      <c r="AT40" s="104" t="str">
        <f t="shared" si="110"/>
        <v/>
      </c>
      <c r="AU40" s="104" t="str">
        <f t="shared" si="111"/>
        <v/>
      </c>
      <c r="AV40" s="104" t="str">
        <f t="shared" si="112"/>
        <v/>
      </c>
      <c r="AW40" s="104" t="str">
        <f t="shared" si="113"/>
        <v/>
      </c>
      <c r="AX40" s="104" t="str">
        <f t="shared" si="114"/>
        <v/>
      </c>
      <c r="AY40" s="105">
        <f t="shared" si="115"/>
        <v>0</v>
      </c>
      <c r="AZ40" s="106">
        <f t="shared" si="116"/>
        <v>0</v>
      </c>
      <c r="BA40" s="101" t="str">
        <f t="shared" si="117"/>
        <v/>
      </c>
      <c r="BB40" s="101" t="str">
        <f t="shared" si="118"/>
        <v/>
      </c>
      <c r="BC40" s="101" t="str">
        <f t="shared" si="119"/>
        <v/>
      </c>
      <c r="BD40" s="101" t="str">
        <f t="shared" si="120"/>
        <v/>
      </c>
      <c r="BE40" s="101" t="str">
        <f t="shared" si="121"/>
        <v/>
      </c>
      <c r="BF40" s="101" t="str">
        <f t="shared" si="122"/>
        <v/>
      </c>
      <c r="BG40" s="101" t="str">
        <f t="shared" si="123"/>
        <v/>
      </c>
      <c r="BH40" s="102">
        <f t="shared" si="124"/>
        <v>0</v>
      </c>
      <c r="BI40" s="103">
        <f t="shared" si="125"/>
        <v>0</v>
      </c>
      <c r="BJ40" s="104" t="str">
        <f t="shared" si="126"/>
        <v/>
      </c>
      <c r="BK40" s="104" t="str">
        <f t="shared" si="127"/>
        <v/>
      </c>
      <c r="BL40" s="104" t="str">
        <f t="shared" si="128"/>
        <v/>
      </c>
      <c r="BM40" s="104" t="str">
        <f t="shared" si="129"/>
        <v/>
      </c>
      <c r="BN40" s="104" t="str">
        <f t="shared" si="130"/>
        <v/>
      </c>
      <c r="BO40" s="104" t="str">
        <f t="shared" si="131"/>
        <v/>
      </c>
      <c r="BP40" s="104" t="str">
        <f t="shared" si="132"/>
        <v/>
      </c>
      <c r="BQ40" s="105">
        <f t="shared" si="133"/>
        <v>0</v>
      </c>
      <c r="BR40" s="106">
        <f t="shared" si="134"/>
        <v>0</v>
      </c>
      <c r="BS40" s="101" t="str">
        <f t="shared" si="135"/>
        <v/>
      </c>
      <c r="BT40" s="101" t="str">
        <f t="shared" si="136"/>
        <v/>
      </c>
      <c r="BU40" s="101" t="str">
        <f t="shared" si="137"/>
        <v/>
      </c>
      <c r="BV40" s="101" t="str">
        <f t="shared" si="138"/>
        <v/>
      </c>
      <c r="BW40" s="101" t="str">
        <f t="shared" si="139"/>
        <v/>
      </c>
      <c r="BX40" s="101" t="str">
        <f t="shared" si="140"/>
        <v/>
      </c>
      <c r="BY40" s="101" t="str">
        <f t="shared" si="141"/>
        <v/>
      </c>
      <c r="BZ40" s="102">
        <f t="shared" si="142"/>
        <v>0</v>
      </c>
      <c r="CA40" s="103">
        <f t="shared" si="143"/>
        <v>0</v>
      </c>
      <c r="CB40" s="104" t="str">
        <f t="shared" si="144"/>
        <v/>
      </c>
      <c r="CC40" s="104" t="str">
        <f t="shared" si="145"/>
        <v/>
      </c>
      <c r="CD40" s="104" t="str">
        <f t="shared" si="146"/>
        <v/>
      </c>
      <c r="CE40" s="104" t="str">
        <f t="shared" si="147"/>
        <v/>
      </c>
      <c r="CF40" s="104" t="str">
        <f t="shared" si="148"/>
        <v/>
      </c>
      <c r="CG40" s="104" t="str">
        <f t="shared" si="149"/>
        <v/>
      </c>
      <c r="CH40" s="104" t="str">
        <f t="shared" si="150"/>
        <v/>
      </c>
      <c r="CI40" s="105">
        <f t="shared" si="151"/>
        <v>0</v>
      </c>
      <c r="CJ40" s="106">
        <f t="shared" si="152"/>
        <v>0</v>
      </c>
      <c r="CK40" s="101" t="str">
        <f t="shared" si="153"/>
        <v/>
      </c>
      <c r="CL40" s="101" t="str">
        <f t="shared" si="154"/>
        <v/>
      </c>
      <c r="CM40" s="101" t="str">
        <f t="shared" si="155"/>
        <v/>
      </c>
      <c r="CN40" s="101" t="str">
        <f t="shared" si="156"/>
        <v/>
      </c>
      <c r="CO40" s="101" t="str">
        <f t="shared" si="157"/>
        <v/>
      </c>
      <c r="CP40" s="101" t="str">
        <f t="shared" si="158"/>
        <v/>
      </c>
      <c r="CQ40" s="101" t="str">
        <f t="shared" si="159"/>
        <v/>
      </c>
      <c r="CR40" s="102">
        <f t="shared" si="160"/>
        <v>0</v>
      </c>
      <c r="CS40" s="103">
        <f t="shared" si="161"/>
        <v>0</v>
      </c>
      <c r="CT40" s="107">
        <f t="shared" si="162"/>
        <v>1</v>
      </c>
      <c r="CU40" s="108">
        <f t="shared" si="163"/>
        <v>13.999999999999989</v>
      </c>
    </row>
    <row r="41" spans="1:99" ht="15.75" customHeight="1">
      <c r="A41" s="70"/>
      <c r="B41" s="122" t="s">
        <v>98</v>
      </c>
      <c r="C41" s="121"/>
      <c r="D41" s="101"/>
      <c r="E41" s="101" t="str">
        <f t="shared" si="21"/>
        <v/>
      </c>
      <c r="F41" s="102">
        <f t="shared" si="70"/>
        <v>0</v>
      </c>
      <c r="G41" s="103">
        <f t="shared" si="71"/>
        <v>0</v>
      </c>
      <c r="H41" s="104" t="str">
        <f t="shared" si="72"/>
        <v/>
      </c>
      <c r="I41" s="104" t="str">
        <f t="shared" si="73"/>
        <v/>
      </c>
      <c r="J41" s="104" t="str">
        <f t="shared" si="74"/>
        <v/>
      </c>
      <c r="K41" s="104" t="str">
        <f t="shared" si="75"/>
        <v/>
      </c>
      <c r="L41" s="104" t="str">
        <f t="shared" si="76"/>
        <v/>
      </c>
      <c r="M41" s="104" t="str">
        <f t="shared" si="77"/>
        <v/>
      </c>
      <c r="N41" s="104" t="str">
        <f t="shared" si="78"/>
        <v/>
      </c>
      <c r="O41" s="105">
        <f t="shared" si="79"/>
        <v>0</v>
      </c>
      <c r="P41" s="106">
        <f t="shared" si="80"/>
        <v>0</v>
      </c>
      <c r="Q41" s="101" t="str">
        <f t="shared" si="81"/>
        <v/>
      </c>
      <c r="R41" s="101" t="str">
        <f t="shared" si="82"/>
        <v/>
      </c>
      <c r="S41" s="101" t="str">
        <f t="shared" si="83"/>
        <v/>
      </c>
      <c r="T41" s="101" t="str">
        <f t="shared" si="84"/>
        <v/>
      </c>
      <c r="U41" s="101" t="str">
        <f t="shared" si="85"/>
        <v/>
      </c>
      <c r="V41" s="101" t="str">
        <f t="shared" si="86"/>
        <v/>
      </c>
      <c r="W41" s="101" t="str">
        <f t="shared" si="87"/>
        <v/>
      </c>
      <c r="X41" s="102">
        <f t="shared" si="88"/>
        <v>0</v>
      </c>
      <c r="Y41" s="103">
        <f t="shared" si="89"/>
        <v>0</v>
      </c>
      <c r="Z41" s="104" t="str">
        <f t="shared" si="90"/>
        <v/>
      </c>
      <c r="AA41" s="104" t="str">
        <f t="shared" si="91"/>
        <v/>
      </c>
      <c r="AB41" s="104" t="str">
        <f t="shared" si="92"/>
        <v/>
      </c>
      <c r="AC41" s="104" t="str">
        <f t="shared" si="93"/>
        <v/>
      </c>
      <c r="AD41" s="104" t="str">
        <f t="shared" si="94"/>
        <v/>
      </c>
      <c r="AE41" s="104" t="str">
        <f t="shared" si="95"/>
        <v/>
      </c>
      <c r="AF41" s="104" t="str">
        <f t="shared" si="96"/>
        <v/>
      </c>
      <c r="AG41" s="105">
        <f t="shared" si="97"/>
        <v>0</v>
      </c>
      <c r="AH41" s="106">
        <f t="shared" si="98"/>
        <v>0</v>
      </c>
      <c r="AI41" s="101" t="str">
        <f t="shared" si="99"/>
        <v/>
      </c>
      <c r="AJ41" s="101" t="str">
        <f t="shared" si="100"/>
        <v/>
      </c>
      <c r="AK41" s="101" t="str">
        <f t="shared" si="101"/>
        <v/>
      </c>
      <c r="AL41" s="101" t="str">
        <f t="shared" si="102"/>
        <v/>
      </c>
      <c r="AM41" s="101" t="str">
        <f t="shared" si="103"/>
        <v/>
      </c>
      <c r="AN41" s="101" t="str">
        <f t="shared" si="104"/>
        <v/>
      </c>
      <c r="AO41" s="101" t="str">
        <f t="shared" si="105"/>
        <v/>
      </c>
      <c r="AP41" s="102">
        <f t="shared" si="106"/>
        <v>0</v>
      </c>
      <c r="AQ41" s="103">
        <f t="shared" si="107"/>
        <v>0</v>
      </c>
      <c r="AR41" s="104" t="str">
        <f t="shared" si="108"/>
        <v/>
      </c>
      <c r="AS41" s="104" t="str">
        <f t="shared" si="109"/>
        <v/>
      </c>
      <c r="AT41" s="104" t="str">
        <f t="shared" si="110"/>
        <v/>
      </c>
      <c r="AU41" s="104" t="str">
        <f t="shared" si="111"/>
        <v/>
      </c>
      <c r="AV41" s="104" t="str">
        <f t="shared" si="112"/>
        <v/>
      </c>
      <c r="AW41" s="104" t="str">
        <f t="shared" si="113"/>
        <v/>
      </c>
      <c r="AX41" s="104" t="str">
        <f t="shared" si="114"/>
        <v/>
      </c>
      <c r="AY41" s="105">
        <f t="shared" si="115"/>
        <v>0</v>
      </c>
      <c r="AZ41" s="106">
        <f t="shared" si="116"/>
        <v>0</v>
      </c>
      <c r="BA41" s="101" t="str">
        <f t="shared" si="117"/>
        <v/>
      </c>
      <c r="BB41" s="101" t="str">
        <f t="shared" si="118"/>
        <v/>
      </c>
      <c r="BC41" s="101" t="str">
        <f t="shared" si="119"/>
        <v/>
      </c>
      <c r="BD41" s="101" t="str">
        <f t="shared" si="120"/>
        <v/>
      </c>
      <c r="BE41" s="101" t="str">
        <f t="shared" si="121"/>
        <v/>
      </c>
      <c r="BF41" s="101" t="str">
        <f t="shared" si="122"/>
        <v/>
      </c>
      <c r="BG41" s="101" t="str">
        <f t="shared" si="123"/>
        <v/>
      </c>
      <c r="BH41" s="102">
        <f t="shared" si="124"/>
        <v>0</v>
      </c>
      <c r="BI41" s="103">
        <f t="shared" si="125"/>
        <v>0</v>
      </c>
      <c r="BJ41" s="104" t="str">
        <f t="shared" si="126"/>
        <v/>
      </c>
      <c r="BK41" s="104" t="str">
        <f t="shared" si="127"/>
        <v/>
      </c>
      <c r="BL41" s="104" t="str">
        <f t="shared" si="128"/>
        <v/>
      </c>
      <c r="BM41" s="104" t="str">
        <f t="shared" si="129"/>
        <v/>
      </c>
      <c r="BN41" s="104" t="str">
        <f t="shared" si="130"/>
        <v/>
      </c>
      <c r="BO41" s="104" t="str">
        <f t="shared" si="131"/>
        <v/>
      </c>
      <c r="BP41" s="104" t="str">
        <f t="shared" si="132"/>
        <v/>
      </c>
      <c r="BQ41" s="105">
        <f t="shared" si="133"/>
        <v>0</v>
      </c>
      <c r="BR41" s="106">
        <f t="shared" si="134"/>
        <v>0</v>
      </c>
      <c r="BS41" s="101" t="str">
        <f t="shared" si="135"/>
        <v/>
      </c>
      <c r="BT41" s="101" t="str">
        <f t="shared" si="136"/>
        <v/>
      </c>
      <c r="BU41" s="101" t="str">
        <f t="shared" si="137"/>
        <v/>
      </c>
      <c r="BV41" s="101" t="str">
        <f t="shared" si="138"/>
        <v/>
      </c>
      <c r="BW41" s="101" t="str">
        <f t="shared" si="139"/>
        <v/>
      </c>
      <c r="BX41" s="101" t="str">
        <f t="shared" si="140"/>
        <v/>
      </c>
      <c r="BY41" s="101" t="str">
        <f t="shared" si="141"/>
        <v/>
      </c>
      <c r="BZ41" s="102">
        <f t="shared" si="142"/>
        <v>0</v>
      </c>
      <c r="CA41" s="103">
        <f t="shared" si="143"/>
        <v>0</v>
      </c>
      <c r="CB41" s="104" t="str">
        <f t="shared" si="144"/>
        <v/>
      </c>
      <c r="CC41" s="104" t="str">
        <f t="shared" si="145"/>
        <v/>
      </c>
      <c r="CD41" s="104" t="str">
        <f t="shared" si="146"/>
        <v/>
      </c>
      <c r="CE41" s="104" t="str">
        <f t="shared" si="147"/>
        <v/>
      </c>
      <c r="CF41" s="104" t="str">
        <f t="shared" si="148"/>
        <v/>
      </c>
      <c r="CG41" s="104" t="str">
        <f t="shared" si="149"/>
        <v/>
      </c>
      <c r="CH41" s="104" t="str">
        <f t="shared" si="150"/>
        <v/>
      </c>
      <c r="CI41" s="105">
        <f t="shared" si="151"/>
        <v>0</v>
      </c>
      <c r="CJ41" s="106">
        <f t="shared" si="152"/>
        <v>0</v>
      </c>
      <c r="CK41" s="101" t="str">
        <f t="shared" si="153"/>
        <v/>
      </c>
      <c r="CL41" s="101" t="str">
        <f t="shared" si="154"/>
        <v/>
      </c>
      <c r="CM41" s="101" t="str">
        <f t="shared" si="155"/>
        <v/>
      </c>
      <c r="CN41" s="101" t="str">
        <f t="shared" si="156"/>
        <v/>
      </c>
      <c r="CO41" s="101" t="str">
        <f t="shared" si="157"/>
        <v/>
      </c>
      <c r="CP41" s="101" t="str">
        <f t="shared" si="158"/>
        <v/>
      </c>
      <c r="CQ41" s="101" t="str">
        <f t="shared" si="159"/>
        <v/>
      </c>
      <c r="CR41" s="102">
        <f t="shared" si="160"/>
        <v>0</v>
      </c>
      <c r="CS41" s="103">
        <f t="shared" si="161"/>
        <v>0</v>
      </c>
      <c r="CT41" s="107">
        <f t="shared" si="162"/>
        <v>0</v>
      </c>
      <c r="CU41" s="108">
        <f t="shared" si="163"/>
        <v>0</v>
      </c>
    </row>
    <row r="42" spans="1:99" ht="15.75" customHeight="1">
      <c r="A42" s="70"/>
      <c r="B42" s="122" t="s">
        <v>99</v>
      </c>
      <c r="C42" s="121"/>
      <c r="D42" s="101"/>
      <c r="E42" s="101" t="str">
        <f t="shared" si="21"/>
        <v/>
      </c>
      <c r="F42" s="102">
        <f t="shared" si="70"/>
        <v>0</v>
      </c>
      <c r="G42" s="103">
        <f t="shared" si="71"/>
        <v>0</v>
      </c>
      <c r="H42" s="104" t="str">
        <f t="shared" si="72"/>
        <v/>
      </c>
      <c r="I42" s="104" t="str">
        <f t="shared" si="73"/>
        <v/>
      </c>
      <c r="J42" s="104" t="str">
        <f t="shared" si="74"/>
        <v/>
      </c>
      <c r="K42" s="104" t="str">
        <f t="shared" si="75"/>
        <v/>
      </c>
      <c r="L42" s="104" t="str">
        <f t="shared" si="76"/>
        <v/>
      </c>
      <c r="M42" s="104" t="str">
        <f t="shared" si="77"/>
        <v/>
      </c>
      <c r="N42" s="104" t="str">
        <f t="shared" si="78"/>
        <v/>
      </c>
      <c r="O42" s="105">
        <f t="shared" si="79"/>
        <v>0</v>
      </c>
      <c r="P42" s="106">
        <f t="shared" si="80"/>
        <v>0</v>
      </c>
      <c r="Q42" s="101" t="str">
        <f t="shared" si="81"/>
        <v/>
      </c>
      <c r="R42" s="101" t="str">
        <f t="shared" si="82"/>
        <v/>
      </c>
      <c r="S42" s="101" t="str">
        <f t="shared" si="83"/>
        <v/>
      </c>
      <c r="T42" s="101">
        <v>1.17</v>
      </c>
      <c r="U42" s="101" t="str">
        <f t="shared" si="85"/>
        <v/>
      </c>
      <c r="V42" s="101" t="str">
        <f t="shared" si="86"/>
        <v/>
      </c>
      <c r="W42" s="101" t="str">
        <f t="shared" si="87"/>
        <v/>
      </c>
      <c r="X42" s="102">
        <f t="shared" si="88"/>
        <v>1</v>
      </c>
      <c r="Y42" s="103">
        <f t="shared" si="89"/>
        <v>16.999999999999993</v>
      </c>
      <c r="Z42" s="104" t="str">
        <f t="shared" si="90"/>
        <v/>
      </c>
      <c r="AA42" s="104" t="str">
        <f t="shared" si="91"/>
        <v/>
      </c>
      <c r="AB42" s="104" t="str">
        <f t="shared" si="92"/>
        <v/>
      </c>
      <c r="AC42" s="104" t="str">
        <f t="shared" si="93"/>
        <v/>
      </c>
      <c r="AD42" s="104" t="str">
        <f t="shared" si="94"/>
        <v/>
      </c>
      <c r="AE42" s="104" t="str">
        <f t="shared" si="95"/>
        <v/>
      </c>
      <c r="AF42" s="104" t="str">
        <f t="shared" si="96"/>
        <v/>
      </c>
      <c r="AG42" s="105">
        <f t="shared" si="97"/>
        <v>0</v>
      </c>
      <c r="AH42" s="106">
        <f t="shared" si="98"/>
        <v>0</v>
      </c>
      <c r="AI42" s="101" t="str">
        <f t="shared" si="99"/>
        <v/>
      </c>
      <c r="AJ42" s="101" t="str">
        <f t="shared" si="100"/>
        <v/>
      </c>
      <c r="AK42" s="101" t="str">
        <f t="shared" si="101"/>
        <v/>
      </c>
      <c r="AL42" s="101" t="str">
        <f t="shared" si="102"/>
        <v/>
      </c>
      <c r="AM42" s="101" t="str">
        <f t="shared" si="103"/>
        <v/>
      </c>
      <c r="AN42" s="101" t="str">
        <f t="shared" si="104"/>
        <v/>
      </c>
      <c r="AO42" s="101" t="str">
        <f t="shared" si="105"/>
        <v/>
      </c>
      <c r="AP42" s="102">
        <f t="shared" si="106"/>
        <v>0</v>
      </c>
      <c r="AQ42" s="103">
        <f t="shared" si="107"/>
        <v>0</v>
      </c>
      <c r="AR42" s="104"/>
      <c r="AS42" s="104" t="str">
        <f t="shared" si="109"/>
        <v/>
      </c>
      <c r="AT42" s="104" t="str">
        <f t="shared" si="110"/>
        <v/>
      </c>
      <c r="AU42" s="104" t="str">
        <f t="shared" si="111"/>
        <v/>
      </c>
      <c r="AV42" s="104" t="str">
        <f t="shared" si="112"/>
        <v/>
      </c>
      <c r="AW42" s="104" t="str">
        <f t="shared" si="113"/>
        <v/>
      </c>
      <c r="AX42" s="104" t="str">
        <f t="shared" si="114"/>
        <v/>
      </c>
      <c r="AY42" s="105">
        <f t="shared" si="115"/>
        <v>0</v>
      </c>
      <c r="AZ42" s="106">
        <f t="shared" si="116"/>
        <v>0</v>
      </c>
      <c r="BA42" s="101" t="str">
        <f t="shared" si="117"/>
        <v/>
      </c>
      <c r="BB42" s="101" t="str">
        <f t="shared" si="118"/>
        <v/>
      </c>
      <c r="BC42" s="101" t="str">
        <f t="shared" si="119"/>
        <v/>
      </c>
      <c r="BD42" s="101" t="str">
        <f t="shared" si="120"/>
        <v/>
      </c>
      <c r="BE42" s="101" t="str">
        <f t="shared" si="121"/>
        <v/>
      </c>
      <c r="BF42" s="101" t="str">
        <f t="shared" si="122"/>
        <v/>
      </c>
      <c r="BG42" s="101" t="str">
        <f t="shared" si="123"/>
        <v/>
      </c>
      <c r="BH42" s="102">
        <f t="shared" si="124"/>
        <v>0</v>
      </c>
      <c r="BI42" s="103">
        <f t="shared" si="125"/>
        <v>0</v>
      </c>
      <c r="BJ42" s="104" t="str">
        <f t="shared" si="126"/>
        <v/>
      </c>
      <c r="BK42" s="104" t="str">
        <f t="shared" si="127"/>
        <v/>
      </c>
      <c r="BL42" s="104" t="str">
        <f t="shared" si="128"/>
        <v/>
      </c>
      <c r="BM42" s="104" t="str">
        <f t="shared" si="129"/>
        <v/>
      </c>
      <c r="BN42" s="104" t="str">
        <f t="shared" si="130"/>
        <v/>
      </c>
      <c r="BO42" s="104" t="str">
        <f t="shared" si="131"/>
        <v/>
      </c>
      <c r="BP42" s="104" t="str">
        <f t="shared" si="132"/>
        <v/>
      </c>
      <c r="BQ42" s="105">
        <f t="shared" si="133"/>
        <v>0</v>
      </c>
      <c r="BR42" s="106">
        <f t="shared" si="134"/>
        <v>0</v>
      </c>
      <c r="BS42" s="101" t="str">
        <f t="shared" si="135"/>
        <v/>
      </c>
      <c r="BT42" s="101" t="str">
        <f t="shared" si="136"/>
        <v/>
      </c>
      <c r="BU42" s="101" t="str">
        <f t="shared" si="137"/>
        <v/>
      </c>
      <c r="BV42" s="101" t="str">
        <f t="shared" si="138"/>
        <v/>
      </c>
      <c r="BW42" s="101" t="str">
        <f t="shared" si="139"/>
        <v/>
      </c>
      <c r="BX42" s="101" t="str">
        <f t="shared" si="140"/>
        <v/>
      </c>
      <c r="BY42" s="101" t="str">
        <f t="shared" si="141"/>
        <v/>
      </c>
      <c r="BZ42" s="102">
        <f t="shared" si="142"/>
        <v>0</v>
      </c>
      <c r="CA42" s="103">
        <f t="shared" si="143"/>
        <v>0</v>
      </c>
      <c r="CB42" s="104" t="str">
        <f t="shared" si="144"/>
        <v/>
      </c>
      <c r="CC42" s="104" t="str">
        <f t="shared" si="145"/>
        <v/>
      </c>
      <c r="CD42" s="104" t="str">
        <f t="shared" si="146"/>
        <v/>
      </c>
      <c r="CE42" s="104" t="str">
        <f t="shared" si="147"/>
        <v/>
      </c>
      <c r="CF42" s="104" t="str">
        <f t="shared" si="148"/>
        <v/>
      </c>
      <c r="CG42" s="104" t="str">
        <f t="shared" si="149"/>
        <v/>
      </c>
      <c r="CH42" s="104" t="str">
        <f t="shared" si="150"/>
        <v/>
      </c>
      <c r="CI42" s="105">
        <f t="shared" si="151"/>
        <v>0</v>
      </c>
      <c r="CJ42" s="106">
        <f t="shared" si="152"/>
        <v>0</v>
      </c>
      <c r="CK42" s="101" t="str">
        <f t="shared" si="153"/>
        <v/>
      </c>
      <c r="CL42" s="101" t="str">
        <f t="shared" si="154"/>
        <v/>
      </c>
      <c r="CM42" s="101" t="str">
        <f t="shared" si="155"/>
        <v/>
      </c>
      <c r="CN42" s="101" t="str">
        <f t="shared" si="156"/>
        <v/>
      </c>
      <c r="CO42" s="101" t="str">
        <f t="shared" si="157"/>
        <v/>
      </c>
      <c r="CP42" s="101" t="str">
        <f t="shared" si="158"/>
        <v/>
      </c>
      <c r="CQ42" s="101" t="str">
        <f t="shared" si="159"/>
        <v/>
      </c>
      <c r="CR42" s="102">
        <f t="shared" si="160"/>
        <v>0</v>
      </c>
      <c r="CS42" s="103">
        <f t="shared" si="161"/>
        <v>0</v>
      </c>
      <c r="CT42" s="107">
        <f t="shared" si="162"/>
        <v>1</v>
      </c>
      <c r="CU42" s="108">
        <f t="shared" si="163"/>
        <v>16.999999999999993</v>
      </c>
    </row>
    <row r="43" spans="1:99" ht="15.75" customHeight="1">
      <c r="A43" s="70"/>
      <c r="B43" s="122" t="s">
        <v>100</v>
      </c>
      <c r="C43" s="121"/>
      <c r="D43" s="101"/>
      <c r="E43" s="101" t="str">
        <f t="shared" si="21"/>
        <v/>
      </c>
      <c r="F43" s="102">
        <f t="shared" si="70"/>
        <v>0</v>
      </c>
      <c r="G43" s="103">
        <f t="shared" si="71"/>
        <v>0</v>
      </c>
      <c r="H43" s="104" t="str">
        <f t="shared" si="72"/>
        <v/>
      </c>
      <c r="I43" s="104" t="str">
        <f t="shared" si="73"/>
        <v/>
      </c>
      <c r="J43" s="104" t="str">
        <f t="shared" si="74"/>
        <v/>
      </c>
      <c r="K43" s="104">
        <v>1.47</v>
      </c>
      <c r="L43" s="104" t="str">
        <f t="shared" si="76"/>
        <v>X</v>
      </c>
      <c r="M43" s="104" t="str">
        <f t="shared" si="77"/>
        <v>X</v>
      </c>
      <c r="N43" s="104" t="str">
        <f t="shared" si="78"/>
        <v/>
      </c>
      <c r="O43" s="105">
        <f t="shared" si="79"/>
        <v>1</v>
      </c>
      <c r="P43" s="106">
        <f t="shared" si="80"/>
        <v>47</v>
      </c>
      <c r="Q43" s="101" t="str">
        <f t="shared" si="81"/>
        <v/>
      </c>
      <c r="R43" s="101" t="str">
        <f t="shared" si="82"/>
        <v/>
      </c>
      <c r="S43" s="101" t="str">
        <f t="shared" si="83"/>
        <v/>
      </c>
      <c r="T43" s="101" t="str">
        <f t="shared" si="84"/>
        <v/>
      </c>
      <c r="U43" s="101" t="str">
        <f t="shared" si="85"/>
        <v/>
      </c>
      <c r="V43" s="101">
        <v>1.19</v>
      </c>
      <c r="W43" s="101" t="str">
        <f t="shared" si="87"/>
        <v/>
      </c>
      <c r="X43" s="102">
        <f t="shared" si="88"/>
        <v>1</v>
      </c>
      <c r="Y43" s="103">
        <f t="shared" si="89"/>
        <v>18.999999999999993</v>
      </c>
      <c r="Z43" s="104" t="str">
        <f t="shared" si="90"/>
        <v/>
      </c>
      <c r="AA43" s="104" t="str">
        <f t="shared" si="91"/>
        <v/>
      </c>
      <c r="AB43" s="104" t="str">
        <f t="shared" si="92"/>
        <v/>
      </c>
      <c r="AC43" s="104" t="str">
        <f t="shared" si="93"/>
        <v/>
      </c>
      <c r="AD43" s="104" t="str">
        <f t="shared" si="94"/>
        <v/>
      </c>
      <c r="AE43" s="104" t="str">
        <f t="shared" si="95"/>
        <v/>
      </c>
      <c r="AF43" s="104" t="str">
        <f t="shared" si="96"/>
        <v/>
      </c>
      <c r="AG43" s="105">
        <f t="shared" si="97"/>
        <v>0</v>
      </c>
      <c r="AH43" s="106">
        <f t="shared" si="98"/>
        <v>0</v>
      </c>
      <c r="AI43" s="101" t="str">
        <f t="shared" si="99"/>
        <v/>
      </c>
      <c r="AJ43" s="101">
        <v>1.32</v>
      </c>
      <c r="AK43" s="101" t="str">
        <f t="shared" si="101"/>
        <v>X</v>
      </c>
      <c r="AL43" s="101" t="str">
        <f t="shared" si="102"/>
        <v/>
      </c>
      <c r="AM43" s="101" t="str">
        <f t="shared" si="103"/>
        <v/>
      </c>
      <c r="AN43" s="101" t="str">
        <f t="shared" si="104"/>
        <v/>
      </c>
      <c r="AO43" s="101" t="str">
        <f t="shared" si="105"/>
        <v/>
      </c>
      <c r="AP43" s="102">
        <f t="shared" si="106"/>
        <v>1</v>
      </c>
      <c r="AQ43" s="103">
        <f t="shared" si="107"/>
        <v>32.000000000000007</v>
      </c>
      <c r="AR43" s="104">
        <v>1.4</v>
      </c>
      <c r="AS43" s="104" t="str">
        <f t="shared" si="109"/>
        <v>X</v>
      </c>
      <c r="AT43" s="104" t="str">
        <f t="shared" si="110"/>
        <v/>
      </c>
      <c r="AU43" s="104" t="str">
        <f t="shared" si="111"/>
        <v/>
      </c>
      <c r="AV43" s="104" t="str">
        <f t="shared" si="112"/>
        <v/>
      </c>
      <c r="AW43" s="104" t="str">
        <f t="shared" si="113"/>
        <v/>
      </c>
      <c r="AX43" s="104" t="str">
        <f t="shared" si="114"/>
        <v/>
      </c>
      <c r="AY43" s="105">
        <f t="shared" si="115"/>
        <v>1</v>
      </c>
      <c r="AZ43" s="106">
        <f t="shared" si="116"/>
        <v>39.999999999999993</v>
      </c>
      <c r="BA43" s="101" t="str">
        <f t="shared" si="117"/>
        <v/>
      </c>
      <c r="BB43" s="101" t="str">
        <f t="shared" si="118"/>
        <v/>
      </c>
      <c r="BC43" s="101" t="str">
        <f t="shared" si="119"/>
        <v/>
      </c>
      <c r="BD43" s="101" t="str">
        <f t="shared" si="120"/>
        <v/>
      </c>
      <c r="BE43" s="101" t="str">
        <f t="shared" si="121"/>
        <v/>
      </c>
      <c r="BF43" s="101" t="str">
        <f t="shared" si="122"/>
        <v/>
      </c>
      <c r="BG43" s="101" t="str">
        <f t="shared" si="123"/>
        <v/>
      </c>
      <c r="BH43" s="102">
        <f t="shared" si="124"/>
        <v>0</v>
      </c>
      <c r="BI43" s="103">
        <f t="shared" si="125"/>
        <v>0</v>
      </c>
      <c r="BJ43" s="104" t="str">
        <f t="shared" si="126"/>
        <v/>
      </c>
      <c r="BK43" s="104" t="str">
        <f t="shared" si="127"/>
        <v/>
      </c>
      <c r="BL43" s="104" t="str">
        <f t="shared" si="128"/>
        <v/>
      </c>
      <c r="BM43" s="104" t="str">
        <f t="shared" si="129"/>
        <v/>
      </c>
      <c r="BN43" s="104" t="str">
        <f t="shared" si="130"/>
        <v/>
      </c>
      <c r="BO43" s="104">
        <v>1.43</v>
      </c>
      <c r="BP43" s="104" t="str">
        <f t="shared" si="132"/>
        <v>X</v>
      </c>
      <c r="BQ43" s="105">
        <f t="shared" si="133"/>
        <v>1</v>
      </c>
      <c r="BR43" s="106">
        <f t="shared" si="134"/>
        <v>42.999999999999993</v>
      </c>
      <c r="BS43" s="101" t="str">
        <f t="shared" si="135"/>
        <v>X</v>
      </c>
      <c r="BT43" s="101" t="str">
        <f t="shared" si="136"/>
        <v/>
      </c>
      <c r="BU43" s="101" t="str">
        <f t="shared" si="137"/>
        <v/>
      </c>
      <c r="BV43" s="101" t="str">
        <f t="shared" si="138"/>
        <v/>
      </c>
      <c r="BW43" s="101" t="str">
        <f t="shared" si="139"/>
        <v/>
      </c>
      <c r="BX43" s="101" t="str">
        <f t="shared" si="140"/>
        <v/>
      </c>
      <c r="BY43" s="101" t="str">
        <f t="shared" si="141"/>
        <v/>
      </c>
      <c r="BZ43" s="102">
        <f t="shared" si="142"/>
        <v>0</v>
      </c>
      <c r="CA43" s="103">
        <f t="shared" si="143"/>
        <v>0</v>
      </c>
      <c r="CB43" s="104" t="str">
        <f t="shared" si="144"/>
        <v/>
      </c>
      <c r="CC43" s="104" t="str">
        <f t="shared" si="145"/>
        <v/>
      </c>
      <c r="CD43" s="104" t="str">
        <f t="shared" si="146"/>
        <v/>
      </c>
      <c r="CE43" s="104" t="str">
        <f t="shared" si="147"/>
        <v/>
      </c>
      <c r="CF43" s="104" t="str">
        <f t="shared" si="148"/>
        <v/>
      </c>
      <c r="CG43" s="104" t="str">
        <f t="shared" si="149"/>
        <v/>
      </c>
      <c r="CH43" s="104" t="str">
        <f t="shared" si="150"/>
        <v/>
      </c>
      <c r="CI43" s="105">
        <f t="shared" si="151"/>
        <v>0</v>
      </c>
      <c r="CJ43" s="106">
        <f t="shared" si="152"/>
        <v>0</v>
      </c>
      <c r="CK43" s="101" t="str">
        <f t="shared" si="153"/>
        <v/>
      </c>
      <c r="CL43" s="101" t="str">
        <f t="shared" si="154"/>
        <v/>
      </c>
      <c r="CM43" s="101" t="str">
        <f t="shared" si="155"/>
        <v/>
      </c>
      <c r="CN43" s="101" t="str">
        <f t="shared" si="156"/>
        <v/>
      </c>
      <c r="CO43" s="101" t="str">
        <f t="shared" si="157"/>
        <v/>
      </c>
      <c r="CP43" s="101" t="str">
        <f t="shared" si="158"/>
        <v/>
      </c>
      <c r="CQ43" s="101" t="str">
        <f t="shared" si="159"/>
        <v/>
      </c>
      <c r="CR43" s="102">
        <f t="shared" si="160"/>
        <v>0</v>
      </c>
      <c r="CS43" s="103">
        <f t="shared" si="161"/>
        <v>0</v>
      </c>
      <c r="CT43" s="107">
        <f t="shared" si="162"/>
        <v>5</v>
      </c>
      <c r="CU43" s="108">
        <f t="shared" si="163"/>
        <v>181</v>
      </c>
    </row>
    <row r="44" spans="1:99" ht="15.75" customHeight="1">
      <c r="A44" s="70"/>
      <c r="B44" s="122" t="s">
        <v>101</v>
      </c>
      <c r="C44" s="121"/>
      <c r="D44" s="101"/>
      <c r="E44" s="101" t="str">
        <f t="shared" si="21"/>
        <v/>
      </c>
      <c r="F44" s="102">
        <f t="shared" si="70"/>
        <v>0</v>
      </c>
      <c r="G44" s="103">
        <f t="shared" si="71"/>
        <v>0</v>
      </c>
      <c r="H44" s="104" t="str">
        <f t="shared" si="72"/>
        <v/>
      </c>
      <c r="I44" s="104" t="str">
        <f t="shared" si="73"/>
        <v/>
      </c>
      <c r="J44" s="104" t="str">
        <f t="shared" si="74"/>
        <v/>
      </c>
      <c r="K44" s="104" t="str">
        <f t="shared" si="75"/>
        <v/>
      </c>
      <c r="L44" s="104" t="str">
        <f t="shared" si="76"/>
        <v/>
      </c>
      <c r="M44" s="104" t="str">
        <f t="shared" si="77"/>
        <v/>
      </c>
      <c r="N44" s="104" t="str">
        <f t="shared" si="78"/>
        <v/>
      </c>
      <c r="O44" s="105">
        <f t="shared" si="79"/>
        <v>0</v>
      </c>
      <c r="P44" s="106">
        <f t="shared" si="80"/>
        <v>0</v>
      </c>
      <c r="Q44" s="101" t="str">
        <f t="shared" si="81"/>
        <v/>
      </c>
      <c r="R44" s="101" t="str">
        <f t="shared" si="82"/>
        <v/>
      </c>
      <c r="S44" s="101" t="str">
        <f t="shared" si="83"/>
        <v/>
      </c>
      <c r="T44" s="101">
        <v>2.39</v>
      </c>
      <c r="U44" s="101" t="str">
        <f t="shared" si="85"/>
        <v>X</v>
      </c>
      <c r="V44" s="101" t="str">
        <f t="shared" si="86"/>
        <v/>
      </c>
      <c r="W44" s="101" t="str">
        <f t="shared" si="87"/>
        <v/>
      </c>
      <c r="X44" s="102">
        <f t="shared" si="88"/>
        <v>2</v>
      </c>
      <c r="Y44" s="103">
        <f t="shared" si="89"/>
        <v>39.000000000000014</v>
      </c>
      <c r="Z44" s="104" t="str">
        <f t="shared" si="90"/>
        <v/>
      </c>
      <c r="AA44" s="104" t="str">
        <f t="shared" si="91"/>
        <v/>
      </c>
      <c r="AB44" s="104" t="str">
        <f t="shared" si="92"/>
        <v/>
      </c>
      <c r="AC44" s="104" t="str">
        <f t="shared" si="93"/>
        <v/>
      </c>
      <c r="AD44" s="104" t="str">
        <f t="shared" si="94"/>
        <v/>
      </c>
      <c r="AE44" s="104" t="str">
        <f t="shared" si="95"/>
        <v/>
      </c>
      <c r="AF44" s="104" t="str">
        <f t="shared" si="96"/>
        <v/>
      </c>
      <c r="AG44" s="105">
        <f t="shared" si="97"/>
        <v>0</v>
      </c>
      <c r="AH44" s="106">
        <f t="shared" si="98"/>
        <v>0</v>
      </c>
      <c r="AI44" s="101" t="str">
        <f t="shared" si="99"/>
        <v/>
      </c>
      <c r="AJ44" s="101" t="str">
        <f t="shared" si="100"/>
        <v/>
      </c>
      <c r="AK44" s="101" t="str">
        <f t="shared" si="101"/>
        <v/>
      </c>
      <c r="AL44" s="101" t="str">
        <f t="shared" si="102"/>
        <v/>
      </c>
      <c r="AM44" s="101" t="str">
        <f t="shared" si="103"/>
        <v/>
      </c>
      <c r="AN44" s="101">
        <v>2.39</v>
      </c>
      <c r="AO44" s="101" t="str">
        <f t="shared" si="105"/>
        <v>X</v>
      </c>
      <c r="AP44" s="102">
        <f t="shared" si="106"/>
        <v>2</v>
      </c>
      <c r="AQ44" s="103">
        <f t="shared" si="107"/>
        <v>39.000000000000014</v>
      </c>
      <c r="AR44" s="104">
        <v>1.24</v>
      </c>
      <c r="AS44" s="104" t="str">
        <f t="shared" si="109"/>
        <v/>
      </c>
      <c r="AT44" s="104" t="str">
        <f t="shared" si="110"/>
        <v/>
      </c>
      <c r="AU44" s="104" t="str">
        <f t="shared" si="111"/>
        <v/>
      </c>
      <c r="AV44" s="104" t="str">
        <f t="shared" si="112"/>
        <v/>
      </c>
      <c r="AW44" s="104" t="str">
        <f t="shared" si="113"/>
        <v/>
      </c>
      <c r="AX44" s="104" t="str">
        <f t="shared" si="114"/>
        <v/>
      </c>
      <c r="AY44" s="105">
        <f t="shared" si="115"/>
        <v>1</v>
      </c>
      <c r="AZ44" s="106">
        <f t="shared" si="116"/>
        <v>24</v>
      </c>
      <c r="BA44" s="101" t="str">
        <f t="shared" si="117"/>
        <v/>
      </c>
      <c r="BB44" s="101" t="str">
        <f t="shared" si="118"/>
        <v/>
      </c>
      <c r="BC44" s="101" t="str">
        <f t="shared" si="119"/>
        <v/>
      </c>
      <c r="BD44" s="101" t="str">
        <f t="shared" si="120"/>
        <v/>
      </c>
      <c r="BE44" s="101" t="str">
        <f t="shared" si="121"/>
        <v/>
      </c>
      <c r="BF44" s="101" t="str">
        <f t="shared" si="122"/>
        <v/>
      </c>
      <c r="BG44" s="101" t="str">
        <f t="shared" si="123"/>
        <v/>
      </c>
      <c r="BH44" s="102">
        <f t="shared" si="124"/>
        <v>0</v>
      </c>
      <c r="BI44" s="103">
        <f t="shared" si="125"/>
        <v>0</v>
      </c>
      <c r="BJ44" s="104" t="str">
        <f t="shared" si="126"/>
        <v/>
      </c>
      <c r="BK44" s="104" t="str">
        <f t="shared" si="127"/>
        <v/>
      </c>
      <c r="BL44" s="104" t="str">
        <f t="shared" si="128"/>
        <v/>
      </c>
      <c r="BM44" s="104" t="str">
        <f t="shared" si="129"/>
        <v/>
      </c>
      <c r="BN44" s="104">
        <v>1.39</v>
      </c>
      <c r="BO44" s="104" t="str">
        <f t="shared" si="131"/>
        <v>X</v>
      </c>
      <c r="BP44" s="104" t="str">
        <f t="shared" si="132"/>
        <v/>
      </c>
      <c r="BQ44" s="105">
        <f t="shared" si="133"/>
        <v>1</v>
      </c>
      <c r="BR44" s="106">
        <f t="shared" si="134"/>
        <v>38.999999999999993</v>
      </c>
      <c r="BS44" s="101" t="str">
        <f t="shared" si="135"/>
        <v/>
      </c>
      <c r="BT44" s="101" t="str">
        <f t="shared" si="136"/>
        <v/>
      </c>
      <c r="BU44" s="101" t="str">
        <f t="shared" si="137"/>
        <v/>
      </c>
      <c r="BV44" s="101" t="str">
        <f t="shared" si="138"/>
        <v/>
      </c>
      <c r="BW44" s="101" t="str">
        <f t="shared" si="139"/>
        <v/>
      </c>
      <c r="BX44" s="101" t="str">
        <f t="shared" si="140"/>
        <v/>
      </c>
      <c r="BY44" s="101" t="str">
        <f t="shared" si="141"/>
        <v/>
      </c>
      <c r="BZ44" s="102">
        <f t="shared" si="142"/>
        <v>0</v>
      </c>
      <c r="CA44" s="103">
        <f t="shared" si="143"/>
        <v>0</v>
      </c>
      <c r="CB44" s="104" t="str">
        <f t="shared" si="144"/>
        <v/>
      </c>
      <c r="CC44" s="104" t="str">
        <f t="shared" si="145"/>
        <v/>
      </c>
      <c r="CD44" s="104" t="str">
        <f t="shared" si="146"/>
        <v/>
      </c>
      <c r="CE44" s="104" t="str">
        <f t="shared" si="147"/>
        <v/>
      </c>
      <c r="CF44" s="104" t="str">
        <f t="shared" si="148"/>
        <v/>
      </c>
      <c r="CG44" s="104" t="str">
        <f t="shared" si="149"/>
        <v/>
      </c>
      <c r="CH44" s="104" t="str">
        <f t="shared" si="150"/>
        <v/>
      </c>
      <c r="CI44" s="105">
        <f t="shared" si="151"/>
        <v>0</v>
      </c>
      <c r="CJ44" s="106">
        <f t="shared" si="152"/>
        <v>0</v>
      </c>
      <c r="CK44" s="101" t="str">
        <f t="shared" si="153"/>
        <v/>
      </c>
      <c r="CL44" s="101" t="str">
        <f t="shared" si="154"/>
        <v/>
      </c>
      <c r="CM44" s="101" t="str">
        <f t="shared" si="155"/>
        <v/>
      </c>
      <c r="CN44" s="101" t="str">
        <f t="shared" si="156"/>
        <v/>
      </c>
      <c r="CO44" s="101" t="str">
        <f t="shared" si="157"/>
        <v/>
      </c>
      <c r="CP44" s="101" t="str">
        <f t="shared" si="158"/>
        <v/>
      </c>
      <c r="CQ44" s="101" t="str">
        <f t="shared" si="159"/>
        <v/>
      </c>
      <c r="CR44" s="102">
        <f t="shared" si="160"/>
        <v>0</v>
      </c>
      <c r="CS44" s="103">
        <f t="shared" si="161"/>
        <v>0</v>
      </c>
      <c r="CT44" s="107">
        <f t="shared" si="162"/>
        <v>6</v>
      </c>
      <c r="CU44" s="108">
        <f t="shared" si="163"/>
        <v>141.00000000000003</v>
      </c>
    </row>
    <row r="45" spans="1:99" ht="15.75" customHeight="1">
      <c r="A45" s="70"/>
      <c r="B45" s="122" t="s">
        <v>102</v>
      </c>
      <c r="C45" s="121"/>
      <c r="D45" s="101"/>
      <c r="E45" s="101" t="str">
        <f t="shared" si="21"/>
        <v/>
      </c>
      <c r="F45" s="102">
        <f t="shared" si="70"/>
        <v>0</v>
      </c>
      <c r="G45" s="103">
        <f t="shared" si="71"/>
        <v>0</v>
      </c>
      <c r="H45" s="104" t="str">
        <f t="shared" si="72"/>
        <v/>
      </c>
      <c r="I45" s="104" t="str">
        <f t="shared" si="73"/>
        <v/>
      </c>
      <c r="J45" s="104" t="str">
        <f t="shared" si="74"/>
        <v/>
      </c>
      <c r="K45" s="104" t="str">
        <f t="shared" si="75"/>
        <v/>
      </c>
      <c r="L45" s="104" t="str">
        <f t="shared" si="76"/>
        <v/>
      </c>
      <c r="M45" s="104" t="str">
        <f t="shared" si="77"/>
        <v/>
      </c>
      <c r="N45" s="104" t="str">
        <f t="shared" si="78"/>
        <v/>
      </c>
      <c r="O45" s="105">
        <f t="shared" si="79"/>
        <v>0</v>
      </c>
      <c r="P45" s="106">
        <f t="shared" si="80"/>
        <v>0</v>
      </c>
      <c r="Q45" s="101" t="str">
        <f t="shared" si="81"/>
        <v/>
      </c>
      <c r="R45" s="101" t="str">
        <f t="shared" si="82"/>
        <v/>
      </c>
      <c r="S45" s="101" t="str">
        <f t="shared" si="83"/>
        <v/>
      </c>
      <c r="T45" s="101" t="str">
        <f t="shared" si="84"/>
        <v/>
      </c>
      <c r="U45" s="101" t="str">
        <f t="shared" si="85"/>
        <v/>
      </c>
      <c r="V45" s="101" t="str">
        <f t="shared" si="86"/>
        <v/>
      </c>
      <c r="W45" s="101" t="str">
        <f t="shared" si="87"/>
        <v/>
      </c>
      <c r="X45" s="102">
        <f t="shared" si="88"/>
        <v>0</v>
      </c>
      <c r="Y45" s="103">
        <f t="shared" si="89"/>
        <v>0</v>
      </c>
      <c r="Z45" s="104" t="str">
        <f t="shared" si="90"/>
        <v/>
      </c>
      <c r="AA45" s="104" t="str">
        <f t="shared" si="91"/>
        <v/>
      </c>
      <c r="AB45" s="104" t="str">
        <f t="shared" si="92"/>
        <v/>
      </c>
      <c r="AC45" s="104" t="str">
        <f t="shared" si="93"/>
        <v/>
      </c>
      <c r="AD45" s="104" t="str">
        <f t="shared" si="94"/>
        <v/>
      </c>
      <c r="AE45" s="104" t="str">
        <f t="shared" si="95"/>
        <v/>
      </c>
      <c r="AF45" s="104" t="str">
        <f t="shared" si="96"/>
        <v/>
      </c>
      <c r="AG45" s="105">
        <f t="shared" si="97"/>
        <v>0</v>
      </c>
      <c r="AH45" s="106">
        <f t="shared" si="98"/>
        <v>0</v>
      </c>
      <c r="AI45" s="101" t="str">
        <f t="shared" si="99"/>
        <v/>
      </c>
      <c r="AJ45" s="101" t="str">
        <f t="shared" si="100"/>
        <v/>
      </c>
      <c r="AK45" s="101" t="str">
        <f t="shared" si="101"/>
        <v/>
      </c>
      <c r="AL45" s="101" t="str">
        <f t="shared" si="102"/>
        <v/>
      </c>
      <c r="AM45" s="101" t="str">
        <f t="shared" si="103"/>
        <v/>
      </c>
      <c r="AN45" s="101" t="str">
        <f t="shared" si="104"/>
        <v/>
      </c>
      <c r="AO45" s="101" t="str">
        <f t="shared" si="105"/>
        <v/>
      </c>
      <c r="AP45" s="102">
        <f t="shared" si="106"/>
        <v>0</v>
      </c>
      <c r="AQ45" s="103">
        <f t="shared" si="107"/>
        <v>0</v>
      </c>
      <c r="AR45" s="104" t="str">
        <f t="shared" si="108"/>
        <v/>
      </c>
      <c r="AS45" s="104" t="str">
        <f t="shared" si="109"/>
        <v/>
      </c>
      <c r="AT45" s="104" t="str">
        <f t="shared" si="110"/>
        <v/>
      </c>
      <c r="AU45" s="104" t="str">
        <f t="shared" si="111"/>
        <v/>
      </c>
      <c r="AV45" s="104" t="str">
        <f t="shared" si="112"/>
        <v/>
      </c>
      <c r="AW45" s="104" t="str">
        <f t="shared" si="113"/>
        <v/>
      </c>
      <c r="AX45" s="104" t="str">
        <f t="shared" si="114"/>
        <v/>
      </c>
      <c r="AY45" s="105">
        <f t="shared" si="115"/>
        <v>0</v>
      </c>
      <c r="AZ45" s="106">
        <f t="shared" si="116"/>
        <v>0</v>
      </c>
      <c r="BA45" s="101" t="str">
        <f t="shared" si="117"/>
        <v/>
      </c>
      <c r="BB45" s="101" t="str">
        <f t="shared" si="118"/>
        <v/>
      </c>
      <c r="BC45" s="101" t="str">
        <f t="shared" si="119"/>
        <v/>
      </c>
      <c r="BD45" s="101" t="str">
        <f t="shared" si="120"/>
        <v/>
      </c>
      <c r="BE45" s="101" t="str">
        <f t="shared" si="121"/>
        <v/>
      </c>
      <c r="BF45" s="101" t="str">
        <f t="shared" si="122"/>
        <v/>
      </c>
      <c r="BG45" s="101" t="str">
        <f t="shared" si="123"/>
        <v/>
      </c>
      <c r="BH45" s="102">
        <f t="shared" si="124"/>
        <v>0</v>
      </c>
      <c r="BI45" s="103">
        <f t="shared" si="125"/>
        <v>0</v>
      </c>
      <c r="BJ45" s="104" t="str">
        <f t="shared" si="126"/>
        <v/>
      </c>
      <c r="BK45" s="104" t="str">
        <f t="shared" si="127"/>
        <v/>
      </c>
      <c r="BL45" s="104" t="str">
        <f t="shared" si="128"/>
        <v/>
      </c>
      <c r="BM45" s="104" t="str">
        <f t="shared" si="129"/>
        <v/>
      </c>
      <c r="BN45" s="104" t="str">
        <f t="shared" si="130"/>
        <v/>
      </c>
      <c r="BO45" s="104" t="str">
        <f t="shared" si="131"/>
        <v/>
      </c>
      <c r="BP45" s="104" t="str">
        <f t="shared" si="132"/>
        <v/>
      </c>
      <c r="BQ45" s="105">
        <f t="shared" si="133"/>
        <v>0</v>
      </c>
      <c r="BR45" s="106">
        <f t="shared" si="134"/>
        <v>0</v>
      </c>
      <c r="BS45" s="101" t="str">
        <f t="shared" si="135"/>
        <v/>
      </c>
      <c r="BT45" s="101" t="str">
        <f t="shared" si="136"/>
        <v/>
      </c>
      <c r="BU45" s="101" t="str">
        <f t="shared" si="137"/>
        <v/>
      </c>
      <c r="BV45" s="101" t="str">
        <f t="shared" si="138"/>
        <v/>
      </c>
      <c r="BW45" s="101" t="str">
        <f t="shared" si="139"/>
        <v/>
      </c>
      <c r="BX45" s="101" t="str">
        <f t="shared" si="140"/>
        <v/>
      </c>
      <c r="BY45" s="101" t="str">
        <f t="shared" si="141"/>
        <v/>
      </c>
      <c r="BZ45" s="102">
        <f t="shared" si="142"/>
        <v>0</v>
      </c>
      <c r="CA45" s="103">
        <f t="shared" si="143"/>
        <v>0</v>
      </c>
      <c r="CB45" s="104" t="str">
        <f t="shared" si="144"/>
        <v/>
      </c>
      <c r="CC45" s="104" t="str">
        <f t="shared" si="145"/>
        <v/>
      </c>
      <c r="CD45" s="104" t="str">
        <f t="shared" si="146"/>
        <v/>
      </c>
      <c r="CE45" s="104" t="str">
        <f t="shared" si="147"/>
        <v/>
      </c>
      <c r="CF45" s="104" t="str">
        <f t="shared" si="148"/>
        <v/>
      </c>
      <c r="CG45" s="104" t="str">
        <f t="shared" si="149"/>
        <v/>
      </c>
      <c r="CH45" s="104" t="str">
        <f t="shared" si="150"/>
        <v/>
      </c>
      <c r="CI45" s="105">
        <f t="shared" si="151"/>
        <v>0</v>
      </c>
      <c r="CJ45" s="106">
        <f t="shared" si="152"/>
        <v>0</v>
      </c>
      <c r="CK45" s="101" t="str">
        <f t="shared" si="153"/>
        <v/>
      </c>
      <c r="CL45" s="101" t="str">
        <f t="shared" si="154"/>
        <v/>
      </c>
      <c r="CM45" s="101" t="str">
        <f t="shared" si="155"/>
        <v/>
      </c>
      <c r="CN45" s="101" t="str">
        <f t="shared" si="156"/>
        <v/>
      </c>
      <c r="CO45" s="101" t="str">
        <f t="shared" si="157"/>
        <v/>
      </c>
      <c r="CP45" s="101" t="str">
        <f t="shared" si="158"/>
        <v/>
      </c>
      <c r="CQ45" s="101" t="str">
        <f t="shared" si="159"/>
        <v/>
      </c>
      <c r="CR45" s="102">
        <f t="shared" si="160"/>
        <v>0</v>
      </c>
      <c r="CS45" s="103">
        <f t="shared" si="161"/>
        <v>0</v>
      </c>
      <c r="CT45" s="107">
        <f t="shared" si="162"/>
        <v>0</v>
      </c>
      <c r="CU45" s="108">
        <f t="shared" si="163"/>
        <v>0</v>
      </c>
    </row>
    <row r="46" spans="1:99" ht="15.75" customHeight="1">
      <c r="A46" s="70"/>
      <c r="B46" s="122" t="s">
        <v>103</v>
      </c>
      <c r="C46" s="121"/>
      <c r="D46" s="101"/>
      <c r="E46" s="101" t="str">
        <f t="shared" si="21"/>
        <v/>
      </c>
      <c r="F46" s="102">
        <f t="shared" si="70"/>
        <v>0</v>
      </c>
      <c r="G46" s="103">
        <f t="shared" si="71"/>
        <v>0</v>
      </c>
      <c r="H46" s="104" t="str">
        <f t="shared" si="72"/>
        <v/>
      </c>
      <c r="I46" s="104" t="str">
        <f t="shared" si="73"/>
        <v/>
      </c>
      <c r="J46" s="104" t="str">
        <f t="shared" si="74"/>
        <v/>
      </c>
      <c r="K46" s="104">
        <v>1.29</v>
      </c>
      <c r="L46" s="104" t="str">
        <f t="shared" si="76"/>
        <v>X</v>
      </c>
      <c r="M46" s="104" t="str">
        <f t="shared" si="77"/>
        <v/>
      </c>
      <c r="N46" s="104" t="str">
        <f t="shared" si="78"/>
        <v/>
      </c>
      <c r="O46" s="105">
        <f t="shared" si="79"/>
        <v>1</v>
      </c>
      <c r="P46" s="106">
        <f t="shared" si="80"/>
        <v>29.000000000000004</v>
      </c>
      <c r="Q46" s="101" t="str">
        <f t="shared" si="81"/>
        <v/>
      </c>
      <c r="R46" s="101" t="str">
        <f t="shared" si="82"/>
        <v/>
      </c>
      <c r="S46" s="101" t="str">
        <f t="shared" si="83"/>
        <v/>
      </c>
      <c r="T46" s="101" t="str">
        <f t="shared" si="84"/>
        <v/>
      </c>
      <c r="U46" s="101" t="str">
        <f t="shared" si="85"/>
        <v/>
      </c>
      <c r="V46" s="101">
        <v>1.36</v>
      </c>
      <c r="W46" s="101" t="str">
        <f t="shared" si="87"/>
        <v>X</v>
      </c>
      <c r="X46" s="102">
        <f t="shared" si="88"/>
        <v>1</v>
      </c>
      <c r="Y46" s="103">
        <f t="shared" si="89"/>
        <v>36.000000000000007</v>
      </c>
      <c r="Z46" s="104" t="str">
        <f t="shared" si="90"/>
        <v/>
      </c>
      <c r="AA46" s="104" t="str">
        <f t="shared" si="91"/>
        <v/>
      </c>
      <c r="AB46" s="104" t="str">
        <f t="shared" si="92"/>
        <v/>
      </c>
      <c r="AC46" s="104" t="str">
        <f t="shared" si="93"/>
        <v/>
      </c>
      <c r="AD46" s="104" t="str">
        <f t="shared" si="94"/>
        <v/>
      </c>
      <c r="AE46" s="104" t="str">
        <f t="shared" si="95"/>
        <v/>
      </c>
      <c r="AF46" s="104" t="str">
        <f t="shared" si="96"/>
        <v/>
      </c>
      <c r="AG46" s="105">
        <f t="shared" si="97"/>
        <v>0</v>
      </c>
      <c r="AH46" s="106">
        <f t="shared" si="98"/>
        <v>0</v>
      </c>
      <c r="AI46" s="101" t="str">
        <f t="shared" si="99"/>
        <v/>
      </c>
      <c r="AJ46" s="101" t="str">
        <f t="shared" si="100"/>
        <v/>
      </c>
      <c r="AK46" s="101" t="str">
        <f t="shared" si="101"/>
        <v/>
      </c>
      <c r="AL46" s="101" t="str">
        <f t="shared" si="102"/>
        <v/>
      </c>
      <c r="AM46" s="101" t="str">
        <f t="shared" si="103"/>
        <v/>
      </c>
      <c r="AN46" s="101" t="str">
        <f t="shared" si="104"/>
        <v/>
      </c>
      <c r="AO46" s="101" t="str">
        <f t="shared" si="105"/>
        <v/>
      </c>
      <c r="AP46" s="102">
        <f t="shared" si="106"/>
        <v>0</v>
      </c>
      <c r="AQ46" s="103">
        <f t="shared" si="107"/>
        <v>0</v>
      </c>
      <c r="AR46" s="104" t="str">
        <f t="shared" si="108"/>
        <v/>
      </c>
      <c r="AS46" s="104" t="str">
        <f t="shared" si="109"/>
        <v/>
      </c>
      <c r="AT46" s="104" t="str">
        <f t="shared" si="110"/>
        <v/>
      </c>
      <c r="AU46" s="104" t="str">
        <f t="shared" si="111"/>
        <v/>
      </c>
      <c r="AV46" s="104" t="str">
        <f t="shared" si="112"/>
        <v/>
      </c>
      <c r="AW46" s="104" t="str">
        <f t="shared" si="113"/>
        <v/>
      </c>
      <c r="AX46" s="104" t="str">
        <f t="shared" si="114"/>
        <v/>
      </c>
      <c r="AY46" s="105">
        <f t="shared" si="115"/>
        <v>0</v>
      </c>
      <c r="AZ46" s="106">
        <f t="shared" si="116"/>
        <v>0</v>
      </c>
      <c r="BA46" s="101" t="str">
        <f t="shared" si="117"/>
        <v/>
      </c>
      <c r="BB46" s="101" t="str">
        <f t="shared" si="118"/>
        <v/>
      </c>
      <c r="BC46" s="101" t="str">
        <f t="shared" si="119"/>
        <v/>
      </c>
      <c r="BD46" s="101" t="str">
        <f t="shared" si="120"/>
        <v/>
      </c>
      <c r="BE46" s="101" t="str">
        <f t="shared" si="121"/>
        <v/>
      </c>
      <c r="BF46" s="101" t="str">
        <f t="shared" si="122"/>
        <v/>
      </c>
      <c r="BG46" s="101" t="str">
        <f t="shared" si="123"/>
        <v/>
      </c>
      <c r="BH46" s="102">
        <f t="shared" si="124"/>
        <v>0</v>
      </c>
      <c r="BI46" s="103">
        <f t="shared" si="125"/>
        <v>0</v>
      </c>
      <c r="BJ46" s="104" t="str">
        <f t="shared" si="126"/>
        <v/>
      </c>
      <c r="BK46" s="104" t="str">
        <f t="shared" si="127"/>
        <v/>
      </c>
      <c r="BL46" s="104" t="str">
        <f t="shared" si="128"/>
        <v/>
      </c>
      <c r="BM46" s="104" t="str">
        <f t="shared" si="129"/>
        <v/>
      </c>
      <c r="BN46" s="104" t="str">
        <f t="shared" si="130"/>
        <v/>
      </c>
      <c r="BO46" s="104">
        <v>1.1299999999999999</v>
      </c>
      <c r="BP46" s="104" t="str">
        <f t="shared" si="132"/>
        <v/>
      </c>
      <c r="BQ46" s="105">
        <f t="shared" si="133"/>
        <v>1</v>
      </c>
      <c r="BR46" s="106">
        <f t="shared" si="134"/>
        <v>12.999999999999989</v>
      </c>
      <c r="BS46" s="101" t="str">
        <f t="shared" si="135"/>
        <v/>
      </c>
      <c r="BT46" s="101" t="str">
        <f t="shared" si="136"/>
        <v/>
      </c>
      <c r="BU46" s="101" t="str">
        <f t="shared" si="137"/>
        <v/>
      </c>
      <c r="BV46" s="101" t="str">
        <f t="shared" si="138"/>
        <v/>
      </c>
      <c r="BW46" s="101" t="str">
        <f t="shared" si="139"/>
        <v/>
      </c>
      <c r="BX46" s="101" t="str">
        <f t="shared" si="140"/>
        <v/>
      </c>
      <c r="BY46" s="101" t="str">
        <f t="shared" si="141"/>
        <v/>
      </c>
      <c r="BZ46" s="102">
        <f t="shared" si="142"/>
        <v>0</v>
      </c>
      <c r="CA46" s="103">
        <f t="shared" si="143"/>
        <v>0</v>
      </c>
      <c r="CB46" s="104" t="str">
        <f t="shared" si="144"/>
        <v/>
      </c>
      <c r="CC46" s="104" t="str">
        <f t="shared" si="145"/>
        <v/>
      </c>
      <c r="CD46" s="104" t="str">
        <f t="shared" si="146"/>
        <v/>
      </c>
      <c r="CE46" s="104" t="str">
        <f t="shared" si="147"/>
        <v/>
      </c>
      <c r="CF46" s="104" t="str">
        <f t="shared" si="148"/>
        <v/>
      </c>
      <c r="CG46" s="104" t="str">
        <f t="shared" si="149"/>
        <v/>
      </c>
      <c r="CH46" s="104" t="str">
        <f t="shared" si="150"/>
        <v/>
      </c>
      <c r="CI46" s="105">
        <f t="shared" si="151"/>
        <v>0</v>
      </c>
      <c r="CJ46" s="106">
        <f t="shared" si="152"/>
        <v>0</v>
      </c>
      <c r="CK46" s="101" t="str">
        <f t="shared" si="153"/>
        <v/>
      </c>
      <c r="CL46" s="101" t="str">
        <f t="shared" si="154"/>
        <v/>
      </c>
      <c r="CM46" s="101" t="str">
        <f t="shared" si="155"/>
        <v/>
      </c>
      <c r="CN46" s="101" t="str">
        <f t="shared" si="156"/>
        <v/>
      </c>
      <c r="CO46" s="101" t="str">
        <f t="shared" si="157"/>
        <v/>
      </c>
      <c r="CP46" s="101" t="str">
        <f t="shared" si="158"/>
        <v/>
      </c>
      <c r="CQ46" s="101" t="str">
        <f t="shared" si="159"/>
        <v/>
      </c>
      <c r="CR46" s="102">
        <f t="shared" si="160"/>
        <v>0</v>
      </c>
      <c r="CS46" s="103">
        <f t="shared" si="161"/>
        <v>0</v>
      </c>
      <c r="CT46" s="107">
        <f t="shared" si="162"/>
        <v>3</v>
      </c>
      <c r="CU46" s="108">
        <f t="shared" si="163"/>
        <v>78</v>
      </c>
    </row>
    <row r="47" spans="1:99" ht="15.75" customHeight="1">
      <c r="A47" s="70"/>
      <c r="B47" s="122" t="s">
        <v>104</v>
      </c>
      <c r="C47" s="121"/>
      <c r="D47" s="101"/>
      <c r="E47" s="101" t="str">
        <f t="shared" si="21"/>
        <v/>
      </c>
      <c r="F47" s="102">
        <f t="shared" si="70"/>
        <v>0</v>
      </c>
      <c r="G47" s="103">
        <f t="shared" si="71"/>
        <v>0</v>
      </c>
      <c r="H47" s="104" t="str">
        <f t="shared" si="72"/>
        <v/>
      </c>
      <c r="I47" s="104" t="str">
        <f t="shared" si="73"/>
        <v/>
      </c>
      <c r="J47" s="104" t="str">
        <f t="shared" si="74"/>
        <v/>
      </c>
      <c r="K47" s="104" t="str">
        <f t="shared" si="75"/>
        <v/>
      </c>
      <c r="L47" s="104" t="str">
        <f t="shared" si="76"/>
        <v/>
      </c>
      <c r="M47" s="104" t="str">
        <f t="shared" si="77"/>
        <v/>
      </c>
      <c r="N47" s="104" t="str">
        <f t="shared" si="78"/>
        <v/>
      </c>
      <c r="O47" s="105">
        <f t="shared" si="79"/>
        <v>0</v>
      </c>
      <c r="P47" s="106">
        <f t="shared" si="80"/>
        <v>0</v>
      </c>
      <c r="Q47" s="101" t="str">
        <f t="shared" si="81"/>
        <v/>
      </c>
      <c r="R47" s="101" t="str">
        <f t="shared" si="82"/>
        <v/>
      </c>
      <c r="S47" s="101" t="str">
        <f t="shared" si="83"/>
        <v/>
      </c>
      <c r="T47" s="101" t="str">
        <f t="shared" si="84"/>
        <v/>
      </c>
      <c r="U47" s="101" t="str">
        <f t="shared" si="85"/>
        <v/>
      </c>
      <c r="V47" s="101" t="str">
        <f t="shared" si="86"/>
        <v/>
      </c>
      <c r="W47" s="101" t="str">
        <f t="shared" si="87"/>
        <v/>
      </c>
      <c r="X47" s="102">
        <f t="shared" si="88"/>
        <v>0</v>
      </c>
      <c r="Y47" s="103">
        <f t="shared" si="89"/>
        <v>0</v>
      </c>
      <c r="Z47" s="104" t="str">
        <f t="shared" si="90"/>
        <v/>
      </c>
      <c r="AA47" s="104" t="str">
        <f t="shared" si="91"/>
        <v/>
      </c>
      <c r="AB47" s="104" t="str">
        <f t="shared" si="92"/>
        <v/>
      </c>
      <c r="AC47" s="104" t="str">
        <f t="shared" si="93"/>
        <v/>
      </c>
      <c r="AD47" s="104" t="str">
        <f t="shared" si="94"/>
        <v/>
      </c>
      <c r="AE47" s="104" t="str">
        <f t="shared" si="95"/>
        <v/>
      </c>
      <c r="AF47" s="104" t="str">
        <f t="shared" si="96"/>
        <v/>
      </c>
      <c r="AG47" s="105">
        <f t="shared" si="97"/>
        <v>0</v>
      </c>
      <c r="AH47" s="106">
        <f t="shared" si="98"/>
        <v>0</v>
      </c>
      <c r="AI47" s="101" t="str">
        <f t="shared" si="99"/>
        <v/>
      </c>
      <c r="AJ47" s="101" t="str">
        <f t="shared" si="100"/>
        <v/>
      </c>
      <c r="AK47" s="101" t="str">
        <f t="shared" si="101"/>
        <v/>
      </c>
      <c r="AL47" s="101" t="str">
        <f t="shared" si="102"/>
        <v/>
      </c>
      <c r="AM47" s="101" t="str">
        <f t="shared" si="103"/>
        <v/>
      </c>
      <c r="AN47" s="101" t="str">
        <f t="shared" si="104"/>
        <v/>
      </c>
      <c r="AO47" s="101" t="str">
        <f t="shared" si="105"/>
        <v/>
      </c>
      <c r="AP47" s="102">
        <f t="shared" si="106"/>
        <v>0</v>
      </c>
      <c r="AQ47" s="103">
        <f t="shared" si="107"/>
        <v>0</v>
      </c>
      <c r="AR47" s="104" t="str">
        <f t="shared" si="108"/>
        <v/>
      </c>
      <c r="AS47" s="104" t="str">
        <f t="shared" si="109"/>
        <v/>
      </c>
      <c r="AT47" s="104" t="str">
        <f t="shared" si="110"/>
        <v/>
      </c>
      <c r="AU47" s="104" t="str">
        <f t="shared" si="111"/>
        <v/>
      </c>
      <c r="AV47" s="104" t="str">
        <f t="shared" si="112"/>
        <v/>
      </c>
      <c r="AW47" s="104" t="str">
        <f t="shared" si="113"/>
        <v/>
      </c>
      <c r="AX47" s="104" t="str">
        <f t="shared" si="114"/>
        <v/>
      </c>
      <c r="AY47" s="105">
        <f t="shared" si="115"/>
        <v>0</v>
      </c>
      <c r="AZ47" s="106">
        <f t="shared" si="116"/>
        <v>0</v>
      </c>
      <c r="BA47" s="101" t="str">
        <f t="shared" si="117"/>
        <v/>
      </c>
      <c r="BB47" s="101" t="str">
        <f t="shared" si="118"/>
        <v/>
      </c>
      <c r="BC47" s="101" t="str">
        <f t="shared" si="119"/>
        <v/>
      </c>
      <c r="BD47" s="101" t="str">
        <f t="shared" si="120"/>
        <v/>
      </c>
      <c r="BE47" s="101" t="str">
        <f t="shared" si="121"/>
        <v/>
      </c>
      <c r="BF47" s="101" t="str">
        <f t="shared" si="122"/>
        <v/>
      </c>
      <c r="BG47" s="101" t="str">
        <f t="shared" si="123"/>
        <v/>
      </c>
      <c r="BH47" s="102">
        <f t="shared" si="124"/>
        <v>0</v>
      </c>
      <c r="BI47" s="103">
        <f t="shared" si="125"/>
        <v>0</v>
      </c>
      <c r="BJ47" s="104" t="str">
        <f t="shared" si="126"/>
        <v/>
      </c>
      <c r="BK47" s="104" t="str">
        <f t="shared" si="127"/>
        <v/>
      </c>
      <c r="BL47" s="104" t="str">
        <f t="shared" si="128"/>
        <v/>
      </c>
      <c r="BM47" s="104" t="str">
        <f t="shared" si="129"/>
        <v/>
      </c>
      <c r="BN47" s="104" t="str">
        <f t="shared" si="130"/>
        <v/>
      </c>
      <c r="BO47" s="104" t="str">
        <f t="shared" si="131"/>
        <v/>
      </c>
      <c r="BP47" s="104" t="str">
        <f t="shared" si="132"/>
        <v/>
      </c>
      <c r="BQ47" s="105">
        <f t="shared" si="133"/>
        <v>0</v>
      </c>
      <c r="BR47" s="106">
        <f t="shared" si="134"/>
        <v>0</v>
      </c>
      <c r="BS47" s="101" t="str">
        <f t="shared" si="135"/>
        <v/>
      </c>
      <c r="BT47" s="101" t="str">
        <f t="shared" si="136"/>
        <v/>
      </c>
      <c r="BU47" s="101" t="str">
        <f t="shared" si="137"/>
        <v/>
      </c>
      <c r="BV47" s="101" t="str">
        <f t="shared" si="138"/>
        <v/>
      </c>
      <c r="BW47" s="101" t="str">
        <f t="shared" si="139"/>
        <v/>
      </c>
      <c r="BX47" s="101" t="str">
        <f t="shared" si="140"/>
        <v/>
      </c>
      <c r="BY47" s="101" t="str">
        <f t="shared" si="141"/>
        <v/>
      </c>
      <c r="BZ47" s="102">
        <f t="shared" si="142"/>
        <v>0</v>
      </c>
      <c r="CA47" s="103">
        <f t="shared" si="143"/>
        <v>0</v>
      </c>
      <c r="CB47" s="104" t="str">
        <f t="shared" si="144"/>
        <v/>
      </c>
      <c r="CC47" s="104" t="str">
        <f t="shared" si="145"/>
        <v/>
      </c>
      <c r="CD47" s="104" t="str">
        <f t="shared" si="146"/>
        <v/>
      </c>
      <c r="CE47" s="104" t="str">
        <f t="shared" si="147"/>
        <v/>
      </c>
      <c r="CF47" s="104" t="str">
        <f t="shared" si="148"/>
        <v/>
      </c>
      <c r="CG47" s="104" t="str">
        <f t="shared" si="149"/>
        <v/>
      </c>
      <c r="CH47" s="104" t="str">
        <f t="shared" si="150"/>
        <v/>
      </c>
      <c r="CI47" s="105">
        <f t="shared" si="151"/>
        <v>0</v>
      </c>
      <c r="CJ47" s="106">
        <f t="shared" si="152"/>
        <v>0</v>
      </c>
      <c r="CK47" s="101" t="str">
        <f t="shared" si="153"/>
        <v/>
      </c>
      <c r="CL47" s="101" t="str">
        <f t="shared" si="154"/>
        <v/>
      </c>
      <c r="CM47" s="101" t="str">
        <f t="shared" si="155"/>
        <v/>
      </c>
      <c r="CN47" s="101" t="str">
        <f t="shared" si="156"/>
        <v/>
      </c>
      <c r="CO47" s="101" t="str">
        <f t="shared" si="157"/>
        <v/>
      </c>
      <c r="CP47" s="101" t="str">
        <f t="shared" si="158"/>
        <v/>
      </c>
      <c r="CQ47" s="101" t="str">
        <f t="shared" si="159"/>
        <v/>
      </c>
      <c r="CR47" s="102">
        <f t="shared" si="160"/>
        <v>0</v>
      </c>
      <c r="CS47" s="103">
        <f t="shared" si="161"/>
        <v>0</v>
      </c>
      <c r="CT47" s="107">
        <f t="shared" si="162"/>
        <v>0</v>
      </c>
      <c r="CU47" s="108">
        <f t="shared" si="163"/>
        <v>0</v>
      </c>
    </row>
    <row r="48" spans="1:99" ht="15.75" customHeight="1">
      <c r="A48" s="70"/>
      <c r="B48" s="122" t="s">
        <v>105</v>
      </c>
      <c r="C48" s="121"/>
      <c r="D48" s="101"/>
      <c r="E48" s="101" t="str">
        <f t="shared" si="21"/>
        <v/>
      </c>
      <c r="F48" s="102">
        <f t="shared" si="70"/>
        <v>0</v>
      </c>
      <c r="G48" s="103">
        <f t="shared" si="71"/>
        <v>0</v>
      </c>
      <c r="H48" s="104" t="str">
        <f t="shared" si="72"/>
        <v/>
      </c>
      <c r="I48" s="104" t="str">
        <f t="shared" si="73"/>
        <v/>
      </c>
      <c r="J48" s="104" t="str">
        <f t="shared" si="74"/>
        <v/>
      </c>
      <c r="K48" s="104">
        <v>1.27</v>
      </c>
      <c r="L48" s="104" t="str">
        <f t="shared" si="76"/>
        <v>X</v>
      </c>
      <c r="M48" s="104" t="str">
        <f t="shared" si="77"/>
        <v/>
      </c>
      <c r="N48" s="104" t="str">
        <f t="shared" si="78"/>
        <v/>
      </c>
      <c r="O48" s="105">
        <f t="shared" si="79"/>
        <v>1</v>
      </c>
      <c r="P48" s="106">
        <f t="shared" si="80"/>
        <v>27</v>
      </c>
      <c r="Q48" s="101" t="str">
        <f t="shared" si="81"/>
        <v/>
      </c>
      <c r="R48" s="101" t="str">
        <f t="shared" si="82"/>
        <v/>
      </c>
      <c r="S48" s="101" t="str">
        <f t="shared" si="83"/>
        <v/>
      </c>
      <c r="T48" s="101">
        <v>2.2799999999999998</v>
      </c>
      <c r="U48" s="101" t="str">
        <f t="shared" si="85"/>
        <v>X</v>
      </c>
      <c r="V48" s="101">
        <v>2.33</v>
      </c>
      <c r="W48" s="101" t="str">
        <f t="shared" si="87"/>
        <v>X</v>
      </c>
      <c r="X48" s="102">
        <f t="shared" si="88"/>
        <v>4</v>
      </c>
      <c r="Y48" s="103">
        <f t="shared" si="89"/>
        <v>60.999999999999986</v>
      </c>
      <c r="Z48" s="104" t="str">
        <f t="shared" si="90"/>
        <v/>
      </c>
      <c r="AA48" s="104" t="str">
        <f t="shared" si="91"/>
        <v/>
      </c>
      <c r="AB48" s="104" t="str">
        <f t="shared" si="92"/>
        <v/>
      </c>
      <c r="AC48" s="104">
        <v>1.19</v>
      </c>
      <c r="AD48" s="104" t="str">
        <f t="shared" si="94"/>
        <v/>
      </c>
      <c r="AE48" s="104" t="str">
        <f t="shared" si="95"/>
        <v/>
      </c>
      <c r="AF48" s="104" t="str">
        <f t="shared" si="96"/>
        <v/>
      </c>
      <c r="AG48" s="105">
        <f t="shared" si="97"/>
        <v>1</v>
      </c>
      <c r="AH48" s="106">
        <f t="shared" si="98"/>
        <v>18.999999999999993</v>
      </c>
      <c r="AI48" s="101" t="str">
        <f t="shared" si="99"/>
        <v/>
      </c>
      <c r="AJ48" s="101">
        <v>1.1599999999999999</v>
      </c>
      <c r="AK48" s="101" t="str">
        <f t="shared" si="101"/>
        <v/>
      </c>
      <c r="AL48" s="101" t="str">
        <f t="shared" si="102"/>
        <v/>
      </c>
      <c r="AM48" s="101" t="str">
        <f t="shared" si="103"/>
        <v/>
      </c>
      <c r="AN48" s="101">
        <v>2.38</v>
      </c>
      <c r="AO48" s="101" t="str">
        <f t="shared" si="105"/>
        <v>X</v>
      </c>
      <c r="AP48" s="102">
        <f t="shared" si="106"/>
        <v>3</v>
      </c>
      <c r="AQ48" s="103">
        <f t="shared" si="107"/>
        <v>53.999999999999979</v>
      </c>
      <c r="AR48" s="104">
        <v>1.1000000000000001</v>
      </c>
      <c r="AS48" s="104" t="str">
        <f t="shared" si="109"/>
        <v/>
      </c>
      <c r="AT48" s="104" t="str">
        <f t="shared" si="110"/>
        <v/>
      </c>
      <c r="AU48" s="104">
        <v>2.34</v>
      </c>
      <c r="AV48" s="104" t="str">
        <f t="shared" si="112"/>
        <v>X</v>
      </c>
      <c r="AW48" s="104" t="str">
        <f t="shared" si="113"/>
        <v/>
      </c>
      <c r="AX48" s="104" t="str">
        <f t="shared" si="114"/>
        <v/>
      </c>
      <c r="AY48" s="105">
        <f t="shared" si="115"/>
        <v>3</v>
      </c>
      <c r="AZ48" s="106">
        <f t="shared" si="116"/>
        <v>43.999999999999993</v>
      </c>
      <c r="BA48" s="101" t="str">
        <f t="shared" si="117"/>
        <v/>
      </c>
      <c r="BB48" s="101" t="str">
        <f t="shared" si="118"/>
        <v/>
      </c>
      <c r="BC48" s="101">
        <v>2.4500000000000002</v>
      </c>
      <c r="BD48" s="101" t="str">
        <f t="shared" si="120"/>
        <v>X</v>
      </c>
      <c r="BE48" s="101" t="str">
        <f t="shared" si="121"/>
        <v>X</v>
      </c>
      <c r="BF48" s="101" t="str">
        <f t="shared" si="122"/>
        <v/>
      </c>
      <c r="BG48" s="101" t="str">
        <f t="shared" si="123"/>
        <v/>
      </c>
      <c r="BH48" s="102">
        <f t="shared" si="124"/>
        <v>2</v>
      </c>
      <c r="BI48" s="103">
        <f t="shared" si="125"/>
        <v>45.000000000000014</v>
      </c>
      <c r="BJ48" s="104" t="str">
        <f t="shared" si="126"/>
        <v/>
      </c>
      <c r="BK48" s="104" t="str">
        <f t="shared" si="127"/>
        <v/>
      </c>
      <c r="BL48" s="104" t="str">
        <f t="shared" si="128"/>
        <v/>
      </c>
      <c r="BM48" s="104" t="str">
        <f t="shared" si="129"/>
        <v/>
      </c>
      <c r="BN48" s="104" t="str">
        <f t="shared" si="130"/>
        <v/>
      </c>
      <c r="BO48" s="104">
        <v>1.24</v>
      </c>
      <c r="BP48" s="104" t="str">
        <f t="shared" si="132"/>
        <v/>
      </c>
      <c r="BQ48" s="105">
        <f t="shared" si="133"/>
        <v>1</v>
      </c>
      <c r="BR48" s="106">
        <f t="shared" si="134"/>
        <v>24</v>
      </c>
      <c r="BS48" s="101" t="str">
        <f t="shared" si="135"/>
        <v/>
      </c>
      <c r="BT48" s="101" t="str">
        <f t="shared" si="136"/>
        <v/>
      </c>
      <c r="BU48" s="101" t="str">
        <f t="shared" si="137"/>
        <v/>
      </c>
      <c r="BV48" s="101" t="str">
        <f t="shared" si="138"/>
        <v/>
      </c>
      <c r="BW48" s="101" t="str">
        <f t="shared" si="139"/>
        <v/>
      </c>
      <c r="BX48" s="101">
        <v>2.3199999999999998</v>
      </c>
      <c r="BY48" s="101" t="str">
        <f t="shared" si="141"/>
        <v>X</v>
      </c>
      <c r="BZ48" s="102">
        <f t="shared" si="142"/>
        <v>2</v>
      </c>
      <c r="CA48" s="103">
        <f t="shared" si="143"/>
        <v>31.999999999999986</v>
      </c>
      <c r="CB48" s="104">
        <v>2.38</v>
      </c>
      <c r="CC48" s="104" t="str">
        <f t="shared" si="145"/>
        <v>X</v>
      </c>
      <c r="CD48" s="104" t="str">
        <f t="shared" si="146"/>
        <v/>
      </c>
      <c r="CE48" s="104" t="str">
        <f t="shared" si="147"/>
        <v/>
      </c>
      <c r="CF48" s="104" t="str">
        <f t="shared" si="148"/>
        <v/>
      </c>
      <c r="CG48" s="104" t="str">
        <f t="shared" si="149"/>
        <v/>
      </c>
      <c r="CH48" s="104" t="str">
        <f t="shared" si="150"/>
        <v/>
      </c>
      <c r="CI48" s="105">
        <f t="shared" si="151"/>
        <v>2</v>
      </c>
      <c r="CJ48" s="106">
        <f t="shared" si="152"/>
        <v>37.999999999999986</v>
      </c>
      <c r="CK48" s="101" t="str">
        <f t="shared" si="153"/>
        <v/>
      </c>
      <c r="CL48" s="101" t="str">
        <f t="shared" si="154"/>
        <v/>
      </c>
      <c r="CM48" s="101" t="str">
        <f t="shared" si="155"/>
        <v/>
      </c>
      <c r="CN48" s="101" t="str">
        <f t="shared" si="156"/>
        <v/>
      </c>
      <c r="CO48" s="101" t="str">
        <f t="shared" si="157"/>
        <v/>
      </c>
      <c r="CP48" s="101" t="str">
        <f t="shared" si="158"/>
        <v/>
      </c>
      <c r="CQ48" s="101" t="str">
        <f t="shared" si="159"/>
        <v/>
      </c>
      <c r="CR48" s="102">
        <f t="shared" si="160"/>
        <v>0</v>
      </c>
      <c r="CS48" s="103">
        <f t="shared" si="161"/>
        <v>0</v>
      </c>
      <c r="CT48" s="107">
        <f t="shared" si="162"/>
        <v>19</v>
      </c>
      <c r="CU48" s="108">
        <f t="shared" si="163"/>
        <v>343.99999999999994</v>
      </c>
    </row>
    <row r="49" spans="1:99" ht="15.75" customHeight="1">
      <c r="A49" s="70"/>
      <c r="B49" s="122" t="s">
        <v>106</v>
      </c>
      <c r="C49" s="121"/>
      <c r="D49" s="101"/>
      <c r="E49" s="101" t="str">
        <f t="shared" si="21"/>
        <v/>
      </c>
      <c r="F49" s="102">
        <f t="shared" si="70"/>
        <v>0</v>
      </c>
      <c r="G49" s="103">
        <f t="shared" si="71"/>
        <v>0</v>
      </c>
      <c r="H49" s="104" t="str">
        <f t="shared" si="72"/>
        <v/>
      </c>
      <c r="I49" s="104" t="str">
        <f t="shared" si="73"/>
        <v/>
      </c>
      <c r="J49" s="104" t="str">
        <f t="shared" si="74"/>
        <v/>
      </c>
      <c r="K49" s="104">
        <v>1.1599999999999999</v>
      </c>
      <c r="L49" s="104" t="str">
        <f t="shared" si="76"/>
        <v/>
      </c>
      <c r="M49" s="104" t="str">
        <f t="shared" si="77"/>
        <v/>
      </c>
      <c r="N49" s="104" t="str">
        <f t="shared" si="78"/>
        <v/>
      </c>
      <c r="O49" s="105">
        <f t="shared" si="79"/>
        <v>1</v>
      </c>
      <c r="P49" s="106">
        <f t="shared" si="80"/>
        <v>15.999999999999993</v>
      </c>
      <c r="Q49" s="101" t="str">
        <f t="shared" si="81"/>
        <v/>
      </c>
      <c r="R49" s="101" t="str">
        <f t="shared" si="82"/>
        <v/>
      </c>
      <c r="S49" s="101" t="str">
        <f t="shared" si="83"/>
        <v/>
      </c>
      <c r="T49" s="101" t="str">
        <f t="shared" si="84"/>
        <v/>
      </c>
      <c r="U49" s="101" t="str">
        <f t="shared" si="85"/>
        <v/>
      </c>
      <c r="V49" s="101" t="str">
        <f t="shared" si="86"/>
        <v/>
      </c>
      <c r="W49" s="101" t="str">
        <f t="shared" si="87"/>
        <v/>
      </c>
      <c r="X49" s="102">
        <f t="shared" si="88"/>
        <v>0</v>
      </c>
      <c r="Y49" s="103">
        <f t="shared" si="89"/>
        <v>0</v>
      </c>
      <c r="Z49" s="104" t="str">
        <f t="shared" si="90"/>
        <v/>
      </c>
      <c r="AA49" s="104" t="str">
        <f t="shared" si="91"/>
        <v/>
      </c>
      <c r="AB49" s="104" t="str">
        <f t="shared" si="92"/>
        <v/>
      </c>
      <c r="AC49" s="104" t="str">
        <f t="shared" si="93"/>
        <v/>
      </c>
      <c r="AD49" s="104" t="str">
        <f t="shared" si="94"/>
        <v/>
      </c>
      <c r="AE49" s="104" t="str">
        <f t="shared" si="95"/>
        <v/>
      </c>
      <c r="AF49" s="104" t="str">
        <f t="shared" si="96"/>
        <v/>
      </c>
      <c r="AG49" s="105">
        <f t="shared" si="97"/>
        <v>0</v>
      </c>
      <c r="AH49" s="106">
        <f t="shared" si="98"/>
        <v>0</v>
      </c>
      <c r="AI49" s="101" t="str">
        <f t="shared" si="99"/>
        <v/>
      </c>
      <c r="AJ49" s="101">
        <v>1.18</v>
      </c>
      <c r="AK49" s="101" t="str">
        <f t="shared" si="101"/>
        <v/>
      </c>
      <c r="AL49" s="101" t="str">
        <f t="shared" si="102"/>
        <v/>
      </c>
      <c r="AM49" s="101" t="str">
        <f t="shared" si="103"/>
        <v/>
      </c>
      <c r="AN49" s="101" t="str">
        <f t="shared" si="104"/>
        <v/>
      </c>
      <c r="AO49" s="101" t="str">
        <f t="shared" si="105"/>
        <v/>
      </c>
      <c r="AP49" s="102">
        <f t="shared" si="106"/>
        <v>1</v>
      </c>
      <c r="AQ49" s="103">
        <f t="shared" si="107"/>
        <v>17.999999999999993</v>
      </c>
      <c r="AR49" s="104">
        <v>2.46</v>
      </c>
      <c r="AS49" s="104" t="str">
        <f t="shared" si="109"/>
        <v>X</v>
      </c>
      <c r="AT49" s="104" t="str">
        <f t="shared" si="110"/>
        <v>X</v>
      </c>
      <c r="AU49" s="104" t="str">
        <f t="shared" si="111"/>
        <v/>
      </c>
      <c r="AV49" s="104" t="str">
        <f t="shared" si="112"/>
        <v/>
      </c>
      <c r="AW49" s="104">
        <v>2.34</v>
      </c>
      <c r="AX49" s="104" t="str">
        <f t="shared" si="114"/>
        <v>X</v>
      </c>
      <c r="AY49" s="105">
        <f t="shared" si="115"/>
        <v>4</v>
      </c>
      <c r="AZ49" s="106">
        <f t="shared" si="116"/>
        <v>79.999999999999986</v>
      </c>
      <c r="BA49" s="101" t="str">
        <f t="shared" si="117"/>
        <v/>
      </c>
      <c r="BB49" s="101" t="str">
        <f t="shared" si="118"/>
        <v/>
      </c>
      <c r="BC49" s="101" t="str">
        <f t="shared" si="119"/>
        <v/>
      </c>
      <c r="BD49" s="101" t="str">
        <f t="shared" si="120"/>
        <v/>
      </c>
      <c r="BE49" s="101" t="str">
        <f t="shared" si="121"/>
        <v/>
      </c>
      <c r="BF49" s="101" t="str">
        <f t="shared" si="122"/>
        <v/>
      </c>
      <c r="BG49" s="101" t="str">
        <f t="shared" si="123"/>
        <v/>
      </c>
      <c r="BH49" s="102">
        <f t="shared" si="124"/>
        <v>0</v>
      </c>
      <c r="BI49" s="103">
        <f t="shared" si="125"/>
        <v>0</v>
      </c>
      <c r="BJ49" s="104" t="str">
        <f t="shared" si="126"/>
        <v/>
      </c>
      <c r="BK49" s="104" t="str">
        <f t="shared" si="127"/>
        <v/>
      </c>
      <c r="BL49" s="104" t="str">
        <f t="shared" si="128"/>
        <v/>
      </c>
      <c r="BM49" s="104" t="str">
        <f t="shared" si="129"/>
        <v/>
      </c>
      <c r="BN49" s="104">
        <v>1.36</v>
      </c>
      <c r="BO49" s="104" t="str">
        <f t="shared" si="131"/>
        <v>X</v>
      </c>
      <c r="BP49" s="104" t="str">
        <f t="shared" si="132"/>
        <v/>
      </c>
      <c r="BQ49" s="105">
        <f t="shared" si="133"/>
        <v>1</v>
      </c>
      <c r="BR49" s="106">
        <f t="shared" si="134"/>
        <v>36.000000000000007</v>
      </c>
      <c r="BS49" s="101" t="str">
        <f t="shared" si="135"/>
        <v/>
      </c>
      <c r="BT49" s="101" t="str">
        <f t="shared" si="136"/>
        <v/>
      </c>
      <c r="BU49" s="101" t="str">
        <f t="shared" si="137"/>
        <v/>
      </c>
      <c r="BV49" s="101" t="str">
        <f t="shared" si="138"/>
        <v/>
      </c>
      <c r="BW49" s="101" t="str">
        <f t="shared" si="139"/>
        <v/>
      </c>
      <c r="BX49" s="101">
        <v>2.41</v>
      </c>
      <c r="BY49" s="101" t="str">
        <f t="shared" si="141"/>
        <v>X</v>
      </c>
      <c r="BZ49" s="102">
        <f t="shared" si="142"/>
        <v>2</v>
      </c>
      <c r="CA49" s="103">
        <f t="shared" si="143"/>
        <v>41.000000000000014</v>
      </c>
      <c r="CB49" s="104" t="str">
        <f t="shared" si="144"/>
        <v>X</v>
      </c>
      <c r="CC49" s="104" t="str">
        <f t="shared" si="145"/>
        <v/>
      </c>
      <c r="CD49" s="104" t="str">
        <f t="shared" si="146"/>
        <v/>
      </c>
      <c r="CE49" s="104" t="str">
        <f t="shared" si="147"/>
        <v/>
      </c>
      <c r="CF49" s="104" t="str">
        <f t="shared" si="148"/>
        <v/>
      </c>
      <c r="CG49" s="104" t="str">
        <f t="shared" si="149"/>
        <v/>
      </c>
      <c r="CH49" s="104" t="str">
        <f t="shared" si="150"/>
        <v/>
      </c>
      <c r="CI49" s="105">
        <f t="shared" si="151"/>
        <v>0</v>
      </c>
      <c r="CJ49" s="106">
        <f t="shared" si="152"/>
        <v>0</v>
      </c>
      <c r="CK49" s="101" t="str">
        <f t="shared" si="153"/>
        <v/>
      </c>
      <c r="CL49" s="101" t="str">
        <f t="shared" si="154"/>
        <v/>
      </c>
      <c r="CM49" s="101" t="str">
        <f t="shared" si="155"/>
        <v/>
      </c>
      <c r="CN49" s="101" t="str">
        <f t="shared" si="156"/>
        <v/>
      </c>
      <c r="CO49" s="101" t="str">
        <f t="shared" si="157"/>
        <v/>
      </c>
      <c r="CP49" s="101" t="str">
        <f t="shared" si="158"/>
        <v/>
      </c>
      <c r="CQ49" s="101" t="str">
        <f t="shared" si="159"/>
        <v/>
      </c>
      <c r="CR49" s="102">
        <f t="shared" si="160"/>
        <v>0</v>
      </c>
      <c r="CS49" s="103">
        <f t="shared" si="161"/>
        <v>0</v>
      </c>
      <c r="CT49" s="107">
        <f t="shared" si="162"/>
        <v>9</v>
      </c>
      <c r="CU49" s="108">
        <f t="shared" si="163"/>
        <v>191</v>
      </c>
    </row>
    <row r="50" spans="1:99" ht="15.75" customHeight="1">
      <c r="A50" s="70"/>
      <c r="B50" s="122" t="s">
        <v>107</v>
      </c>
      <c r="C50" s="121"/>
      <c r="D50" s="101"/>
      <c r="E50" s="101" t="str">
        <f t="shared" si="21"/>
        <v/>
      </c>
      <c r="F50" s="102">
        <f t="shared" si="70"/>
        <v>0</v>
      </c>
      <c r="G50" s="103">
        <f t="shared" si="71"/>
        <v>0</v>
      </c>
      <c r="H50" s="104" t="str">
        <f t="shared" si="72"/>
        <v/>
      </c>
      <c r="I50" s="104" t="str">
        <f t="shared" si="73"/>
        <v/>
      </c>
      <c r="J50" s="104" t="str">
        <f t="shared" si="74"/>
        <v/>
      </c>
      <c r="K50" s="104" t="str">
        <f t="shared" si="75"/>
        <v/>
      </c>
      <c r="L50" s="104" t="str">
        <f t="shared" si="76"/>
        <v/>
      </c>
      <c r="M50" s="104" t="str">
        <f t="shared" si="77"/>
        <v/>
      </c>
      <c r="N50" s="104" t="str">
        <f t="shared" si="78"/>
        <v/>
      </c>
      <c r="O50" s="105">
        <f t="shared" si="79"/>
        <v>0</v>
      </c>
      <c r="P50" s="106">
        <f t="shared" si="80"/>
        <v>0</v>
      </c>
      <c r="Q50" s="101" t="str">
        <f t="shared" si="81"/>
        <v/>
      </c>
      <c r="R50" s="101" t="str">
        <f t="shared" si="82"/>
        <v/>
      </c>
      <c r="S50" s="101" t="str">
        <f t="shared" si="83"/>
        <v/>
      </c>
      <c r="T50" s="101" t="str">
        <f t="shared" si="84"/>
        <v/>
      </c>
      <c r="U50" s="101" t="str">
        <f t="shared" si="85"/>
        <v/>
      </c>
      <c r="V50" s="101" t="str">
        <f t="shared" si="86"/>
        <v/>
      </c>
      <c r="W50" s="101" t="str">
        <f t="shared" si="87"/>
        <v/>
      </c>
      <c r="X50" s="102">
        <f t="shared" si="88"/>
        <v>0</v>
      </c>
      <c r="Y50" s="103">
        <f t="shared" si="89"/>
        <v>0</v>
      </c>
      <c r="Z50" s="104" t="str">
        <f t="shared" si="90"/>
        <v/>
      </c>
      <c r="AA50" s="104" t="str">
        <f t="shared" si="91"/>
        <v/>
      </c>
      <c r="AB50" s="104" t="str">
        <f t="shared" si="92"/>
        <v/>
      </c>
      <c r="AC50" s="104" t="str">
        <f t="shared" si="93"/>
        <v/>
      </c>
      <c r="AD50" s="104" t="str">
        <f t="shared" si="94"/>
        <v/>
      </c>
      <c r="AE50" s="104" t="str">
        <f t="shared" si="95"/>
        <v/>
      </c>
      <c r="AF50" s="104" t="str">
        <f t="shared" si="96"/>
        <v/>
      </c>
      <c r="AG50" s="105">
        <f t="shared" si="97"/>
        <v>0</v>
      </c>
      <c r="AH50" s="106">
        <f t="shared" si="98"/>
        <v>0</v>
      </c>
      <c r="AI50" s="101" t="str">
        <f t="shared" si="99"/>
        <v/>
      </c>
      <c r="AJ50" s="101">
        <v>1.4</v>
      </c>
      <c r="AK50" s="101" t="str">
        <f t="shared" si="101"/>
        <v>X</v>
      </c>
      <c r="AL50" s="101" t="str">
        <f t="shared" si="102"/>
        <v/>
      </c>
      <c r="AM50" s="101" t="str">
        <f t="shared" si="103"/>
        <v/>
      </c>
      <c r="AN50" s="101" t="str">
        <f t="shared" si="104"/>
        <v/>
      </c>
      <c r="AO50" s="101" t="str">
        <f t="shared" si="105"/>
        <v/>
      </c>
      <c r="AP50" s="102">
        <f t="shared" si="106"/>
        <v>1</v>
      </c>
      <c r="AQ50" s="103">
        <f t="shared" si="107"/>
        <v>39.999999999999993</v>
      </c>
      <c r="AR50" s="104" t="str">
        <f t="shared" si="108"/>
        <v/>
      </c>
      <c r="AS50" s="104" t="str">
        <f t="shared" si="109"/>
        <v/>
      </c>
      <c r="AT50" s="104" t="str">
        <f t="shared" si="110"/>
        <v/>
      </c>
      <c r="AU50" s="104" t="str">
        <f t="shared" si="111"/>
        <v/>
      </c>
      <c r="AV50" s="104" t="str">
        <f t="shared" si="112"/>
        <v/>
      </c>
      <c r="AW50" s="104">
        <v>3.51</v>
      </c>
      <c r="AX50" s="104" t="str">
        <f t="shared" si="114"/>
        <v>X</v>
      </c>
      <c r="AY50" s="105">
        <f t="shared" si="115"/>
        <v>3</v>
      </c>
      <c r="AZ50" s="106">
        <f t="shared" si="116"/>
        <v>50.999999999999979</v>
      </c>
      <c r="BA50" s="101" t="str">
        <f t="shared" si="117"/>
        <v>X</v>
      </c>
      <c r="BB50" s="101" t="str">
        <f t="shared" si="118"/>
        <v/>
      </c>
      <c r="BC50" s="101" t="str">
        <f t="shared" si="119"/>
        <v/>
      </c>
      <c r="BD50" s="101" t="str">
        <f t="shared" si="120"/>
        <v/>
      </c>
      <c r="BE50" s="101" t="str">
        <f t="shared" si="121"/>
        <v/>
      </c>
      <c r="BF50" s="101" t="str">
        <f t="shared" si="122"/>
        <v/>
      </c>
      <c r="BG50" s="101" t="str">
        <f t="shared" si="123"/>
        <v/>
      </c>
      <c r="BH50" s="102">
        <f t="shared" si="124"/>
        <v>0</v>
      </c>
      <c r="BI50" s="103">
        <f t="shared" si="125"/>
        <v>0</v>
      </c>
      <c r="BJ50" s="104" t="str">
        <f t="shared" si="126"/>
        <v/>
      </c>
      <c r="BK50" s="104" t="str">
        <f t="shared" si="127"/>
        <v/>
      </c>
      <c r="BL50" s="104" t="str">
        <f t="shared" si="128"/>
        <v/>
      </c>
      <c r="BM50" s="104" t="str">
        <f t="shared" si="129"/>
        <v/>
      </c>
      <c r="BN50" s="104" t="str">
        <f t="shared" si="130"/>
        <v/>
      </c>
      <c r="BO50" s="104">
        <v>1.22</v>
      </c>
      <c r="BP50" s="104" t="str">
        <f t="shared" si="132"/>
        <v/>
      </c>
      <c r="BQ50" s="105">
        <f t="shared" si="133"/>
        <v>1</v>
      </c>
      <c r="BR50" s="106">
        <f t="shared" si="134"/>
        <v>21.999999999999996</v>
      </c>
      <c r="BS50" s="101" t="str">
        <f t="shared" si="135"/>
        <v/>
      </c>
      <c r="BT50" s="101" t="str">
        <f t="shared" si="136"/>
        <v/>
      </c>
      <c r="BU50" s="101" t="str">
        <f t="shared" si="137"/>
        <v/>
      </c>
      <c r="BV50" s="101" t="str">
        <f t="shared" si="138"/>
        <v/>
      </c>
      <c r="BW50" s="101" t="str">
        <f t="shared" si="139"/>
        <v/>
      </c>
      <c r="BX50" s="101">
        <v>1.25</v>
      </c>
      <c r="BY50" s="101" t="str">
        <f t="shared" si="141"/>
        <v/>
      </c>
      <c r="BZ50" s="102">
        <f t="shared" si="142"/>
        <v>1</v>
      </c>
      <c r="CA50" s="103">
        <f t="shared" si="143"/>
        <v>25</v>
      </c>
      <c r="CB50" s="104" t="str">
        <f t="shared" si="144"/>
        <v/>
      </c>
      <c r="CC50" s="104" t="str">
        <f t="shared" si="145"/>
        <v/>
      </c>
      <c r="CD50" s="104" t="str">
        <f t="shared" si="146"/>
        <v/>
      </c>
      <c r="CE50" s="104" t="str">
        <f t="shared" si="147"/>
        <v/>
      </c>
      <c r="CF50" s="104" t="str">
        <f t="shared" si="148"/>
        <v/>
      </c>
      <c r="CG50" s="104" t="str">
        <f t="shared" si="149"/>
        <v/>
      </c>
      <c r="CH50" s="104" t="str">
        <f t="shared" si="150"/>
        <v/>
      </c>
      <c r="CI50" s="105">
        <f t="shared" si="151"/>
        <v>0</v>
      </c>
      <c r="CJ50" s="106">
        <f t="shared" si="152"/>
        <v>0</v>
      </c>
      <c r="CK50" s="101" t="str">
        <f t="shared" si="153"/>
        <v/>
      </c>
      <c r="CL50" s="101" t="str">
        <f t="shared" si="154"/>
        <v/>
      </c>
      <c r="CM50" s="101" t="str">
        <f t="shared" si="155"/>
        <v/>
      </c>
      <c r="CN50" s="101" t="str">
        <f t="shared" si="156"/>
        <v/>
      </c>
      <c r="CO50" s="101" t="str">
        <f t="shared" si="157"/>
        <v/>
      </c>
      <c r="CP50" s="101" t="str">
        <f t="shared" si="158"/>
        <v/>
      </c>
      <c r="CQ50" s="101" t="str">
        <f t="shared" si="159"/>
        <v/>
      </c>
      <c r="CR50" s="102">
        <f t="shared" si="160"/>
        <v>0</v>
      </c>
      <c r="CS50" s="103">
        <f t="shared" si="161"/>
        <v>0</v>
      </c>
      <c r="CT50" s="107">
        <f t="shared" si="162"/>
        <v>6</v>
      </c>
      <c r="CU50" s="108">
        <f t="shared" si="163"/>
        <v>137.99999999999997</v>
      </c>
    </row>
    <row r="51" spans="1:99" ht="15.75" customHeight="1">
      <c r="A51" s="70"/>
      <c r="B51" s="122" t="s">
        <v>108</v>
      </c>
      <c r="C51" s="121"/>
      <c r="D51" s="101"/>
      <c r="E51" s="101" t="str">
        <f t="shared" si="21"/>
        <v/>
      </c>
      <c r="F51" s="102">
        <f t="shared" si="70"/>
        <v>0</v>
      </c>
      <c r="G51" s="103">
        <f t="shared" si="71"/>
        <v>0</v>
      </c>
      <c r="H51" s="104" t="str">
        <f t="shared" si="72"/>
        <v/>
      </c>
      <c r="I51" s="104" t="str">
        <f t="shared" si="73"/>
        <v/>
      </c>
      <c r="J51" s="104" t="str">
        <f t="shared" si="74"/>
        <v/>
      </c>
      <c r="K51" s="104" t="str">
        <f t="shared" si="75"/>
        <v/>
      </c>
      <c r="L51" s="104" t="str">
        <f t="shared" si="76"/>
        <v/>
      </c>
      <c r="M51" s="104" t="str">
        <f t="shared" si="77"/>
        <v/>
      </c>
      <c r="N51" s="104" t="str">
        <f t="shared" si="78"/>
        <v/>
      </c>
      <c r="O51" s="105">
        <f t="shared" si="79"/>
        <v>0</v>
      </c>
      <c r="P51" s="106">
        <f t="shared" si="80"/>
        <v>0</v>
      </c>
      <c r="Q51" s="101" t="str">
        <f t="shared" si="81"/>
        <v/>
      </c>
      <c r="R51" s="101" t="str">
        <f t="shared" si="82"/>
        <v/>
      </c>
      <c r="S51" s="101" t="str">
        <f t="shared" si="83"/>
        <v/>
      </c>
      <c r="T51" s="101">
        <v>2.37</v>
      </c>
      <c r="U51" s="101" t="str">
        <f t="shared" si="85"/>
        <v>X</v>
      </c>
      <c r="V51" s="101">
        <v>1.28</v>
      </c>
      <c r="W51" s="101" t="str">
        <f t="shared" si="87"/>
        <v>X</v>
      </c>
      <c r="X51" s="102">
        <f t="shared" si="88"/>
        <v>3</v>
      </c>
      <c r="Y51" s="103">
        <f t="shared" si="89"/>
        <v>65.000000000000014</v>
      </c>
      <c r="Z51" s="104" t="str">
        <f t="shared" si="90"/>
        <v/>
      </c>
      <c r="AA51" s="104" t="str">
        <f t="shared" si="91"/>
        <v/>
      </c>
      <c r="AB51" s="104" t="str">
        <f t="shared" si="92"/>
        <v/>
      </c>
      <c r="AC51" s="104">
        <v>1.47</v>
      </c>
      <c r="AD51" s="104" t="str">
        <f t="shared" si="94"/>
        <v>X</v>
      </c>
      <c r="AE51" s="104" t="str">
        <f t="shared" si="95"/>
        <v>X</v>
      </c>
      <c r="AF51" s="104" t="str">
        <f t="shared" si="96"/>
        <v/>
      </c>
      <c r="AG51" s="105">
        <f t="shared" si="97"/>
        <v>1</v>
      </c>
      <c r="AH51" s="106">
        <f t="shared" si="98"/>
        <v>47</v>
      </c>
      <c r="AI51" s="101" t="str">
        <f t="shared" si="99"/>
        <v/>
      </c>
      <c r="AJ51" s="101" t="str">
        <f t="shared" si="100"/>
        <v/>
      </c>
      <c r="AK51" s="101">
        <v>2.39</v>
      </c>
      <c r="AL51" s="101" t="str">
        <f t="shared" si="102"/>
        <v>X</v>
      </c>
      <c r="AM51" s="101" t="str">
        <f t="shared" si="103"/>
        <v/>
      </c>
      <c r="AN51" s="101" t="str">
        <f t="shared" si="104"/>
        <v/>
      </c>
      <c r="AO51" s="101" t="str">
        <f t="shared" si="105"/>
        <v/>
      </c>
      <c r="AP51" s="102">
        <f t="shared" si="106"/>
        <v>2</v>
      </c>
      <c r="AQ51" s="103">
        <f t="shared" si="107"/>
        <v>39.000000000000014</v>
      </c>
      <c r="AR51" s="104">
        <v>1.31</v>
      </c>
      <c r="AS51" s="104" t="str">
        <f t="shared" si="109"/>
        <v>X</v>
      </c>
      <c r="AT51" s="104" t="str">
        <f t="shared" si="110"/>
        <v/>
      </c>
      <c r="AU51" s="104" t="str">
        <f t="shared" si="111"/>
        <v/>
      </c>
      <c r="AV51" s="104" t="str">
        <f t="shared" si="112"/>
        <v/>
      </c>
      <c r="AW51" s="104" t="str">
        <f t="shared" si="113"/>
        <v/>
      </c>
      <c r="AX51" s="104" t="str">
        <f t="shared" si="114"/>
        <v/>
      </c>
      <c r="AY51" s="105">
        <f t="shared" si="115"/>
        <v>1</v>
      </c>
      <c r="AZ51" s="106">
        <f t="shared" si="116"/>
        <v>31.000000000000007</v>
      </c>
      <c r="BA51" s="101" t="str">
        <f t="shared" si="117"/>
        <v/>
      </c>
      <c r="BB51" s="101" t="str">
        <f t="shared" si="118"/>
        <v/>
      </c>
      <c r="BC51" s="101" t="str">
        <f t="shared" si="119"/>
        <v/>
      </c>
      <c r="BD51" s="101" t="str">
        <f t="shared" si="120"/>
        <v/>
      </c>
      <c r="BE51" s="101" t="str">
        <f t="shared" si="121"/>
        <v/>
      </c>
      <c r="BF51" s="101" t="str">
        <f t="shared" si="122"/>
        <v/>
      </c>
      <c r="BG51" s="101" t="str">
        <f t="shared" si="123"/>
        <v/>
      </c>
      <c r="BH51" s="102">
        <f t="shared" si="124"/>
        <v>0</v>
      </c>
      <c r="BI51" s="103">
        <f t="shared" si="125"/>
        <v>0</v>
      </c>
      <c r="BJ51" s="104" t="str">
        <f t="shared" si="126"/>
        <v/>
      </c>
      <c r="BK51" s="104" t="str">
        <f t="shared" si="127"/>
        <v/>
      </c>
      <c r="BL51" s="104" t="str">
        <f t="shared" si="128"/>
        <v/>
      </c>
      <c r="BM51" s="104" t="str">
        <f t="shared" si="129"/>
        <v/>
      </c>
      <c r="BN51" s="104">
        <v>1.41</v>
      </c>
      <c r="BO51" s="104" t="str">
        <f t="shared" si="131"/>
        <v>X</v>
      </c>
      <c r="BP51" s="104" t="str">
        <f t="shared" si="132"/>
        <v>X</v>
      </c>
      <c r="BQ51" s="105">
        <f t="shared" si="133"/>
        <v>1</v>
      </c>
      <c r="BR51" s="106">
        <f t="shared" si="134"/>
        <v>40.999999999999993</v>
      </c>
      <c r="BS51" s="101" t="str">
        <f t="shared" si="135"/>
        <v/>
      </c>
      <c r="BT51" s="101" t="str">
        <f t="shared" si="136"/>
        <v/>
      </c>
      <c r="BU51" s="101" t="str">
        <f t="shared" si="137"/>
        <v/>
      </c>
      <c r="BV51" s="101" t="str">
        <f t="shared" si="138"/>
        <v/>
      </c>
      <c r="BW51" s="101" t="str">
        <f t="shared" si="139"/>
        <v/>
      </c>
      <c r="BX51" s="101" t="str">
        <f t="shared" si="140"/>
        <v/>
      </c>
      <c r="BY51" s="101" t="str">
        <f t="shared" si="141"/>
        <v/>
      </c>
      <c r="BZ51" s="102">
        <f t="shared" si="142"/>
        <v>0</v>
      </c>
      <c r="CA51" s="103">
        <f t="shared" si="143"/>
        <v>0</v>
      </c>
      <c r="CB51" s="104">
        <v>2.39</v>
      </c>
      <c r="CC51" s="104" t="str">
        <f t="shared" si="145"/>
        <v>X</v>
      </c>
      <c r="CD51" s="104" t="str">
        <f t="shared" si="146"/>
        <v/>
      </c>
      <c r="CE51" s="104" t="str">
        <f t="shared" si="147"/>
        <v/>
      </c>
      <c r="CF51" s="104" t="str">
        <f t="shared" si="148"/>
        <v/>
      </c>
      <c r="CG51" s="104" t="str">
        <f t="shared" si="149"/>
        <v/>
      </c>
      <c r="CH51" s="104" t="str">
        <f t="shared" si="150"/>
        <v/>
      </c>
      <c r="CI51" s="105">
        <f t="shared" si="151"/>
        <v>2</v>
      </c>
      <c r="CJ51" s="106">
        <f t="shared" si="152"/>
        <v>39.000000000000014</v>
      </c>
      <c r="CK51" s="101" t="str">
        <f t="shared" si="153"/>
        <v/>
      </c>
      <c r="CL51" s="101" t="str">
        <f t="shared" si="154"/>
        <v/>
      </c>
      <c r="CM51" s="101" t="str">
        <f t="shared" si="155"/>
        <v/>
      </c>
      <c r="CN51" s="101" t="str">
        <f t="shared" si="156"/>
        <v/>
      </c>
      <c r="CO51" s="101" t="str">
        <f t="shared" si="157"/>
        <v/>
      </c>
      <c r="CP51" s="101" t="str">
        <f t="shared" si="158"/>
        <v/>
      </c>
      <c r="CQ51" s="101" t="str">
        <f t="shared" si="159"/>
        <v/>
      </c>
      <c r="CR51" s="102">
        <f t="shared" si="160"/>
        <v>0</v>
      </c>
      <c r="CS51" s="103">
        <f t="shared" si="161"/>
        <v>0</v>
      </c>
      <c r="CT51" s="107">
        <f t="shared" si="162"/>
        <v>10</v>
      </c>
      <c r="CU51" s="108">
        <f t="shared" si="163"/>
        <v>262.00000000000006</v>
      </c>
    </row>
    <row r="52" spans="1:99" ht="15.75" customHeight="1">
      <c r="A52" s="70"/>
      <c r="B52" s="122" t="s">
        <v>109</v>
      </c>
      <c r="C52" s="121"/>
      <c r="D52" s="101"/>
      <c r="E52" s="101" t="str">
        <f t="shared" si="21"/>
        <v/>
      </c>
      <c r="F52" s="102">
        <f t="shared" si="70"/>
        <v>0</v>
      </c>
      <c r="G52" s="103">
        <f t="shared" si="71"/>
        <v>0</v>
      </c>
      <c r="H52" s="104" t="str">
        <f t="shared" si="72"/>
        <v/>
      </c>
      <c r="I52" s="104" t="str">
        <f t="shared" si="73"/>
        <v/>
      </c>
      <c r="J52" s="104" t="str">
        <f t="shared" si="74"/>
        <v/>
      </c>
      <c r="K52" s="104" t="str">
        <f t="shared" si="75"/>
        <v/>
      </c>
      <c r="L52" s="104" t="str">
        <f t="shared" si="76"/>
        <v/>
      </c>
      <c r="M52" s="104" t="str">
        <f t="shared" si="77"/>
        <v/>
      </c>
      <c r="N52" s="104" t="str">
        <f t="shared" si="78"/>
        <v/>
      </c>
      <c r="O52" s="105">
        <f t="shared" si="79"/>
        <v>0</v>
      </c>
      <c r="P52" s="106">
        <f t="shared" si="80"/>
        <v>0</v>
      </c>
      <c r="Q52" s="101" t="str">
        <f t="shared" si="81"/>
        <v/>
      </c>
      <c r="R52" s="101" t="str">
        <f t="shared" si="82"/>
        <v/>
      </c>
      <c r="S52" s="101" t="str">
        <f t="shared" si="83"/>
        <v/>
      </c>
      <c r="T52" s="101" t="str">
        <f t="shared" si="84"/>
        <v/>
      </c>
      <c r="U52" s="101" t="str">
        <f t="shared" si="85"/>
        <v/>
      </c>
      <c r="V52" s="101" t="str">
        <f t="shared" si="86"/>
        <v/>
      </c>
      <c r="W52" s="101" t="str">
        <f t="shared" si="87"/>
        <v/>
      </c>
      <c r="X52" s="102">
        <f t="shared" si="88"/>
        <v>0</v>
      </c>
      <c r="Y52" s="103">
        <f t="shared" si="89"/>
        <v>0</v>
      </c>
      <c r="Z52" s="104" t="str">
        <f t="shared" si="90"/>
        <v/>
      </c>
      <c r="AA52" s="104" t="str">
        <f t="shared" si="91"/>
        <v/>
      </c>
      <c r="AB52" s="104" t="str">
        <f t="shared" si="92"/>
        <v/>
      </c>
      <c r="AC52" s="104">
        <v>1.1399999999999999</v>
      </c>
      <c r="AD52" s="104" t="str">
        <f t="shared" si="94"/>
        <v/>
      </c>
      <c r="AE52" s="104" t="str">
        <f t="shared" si="95"/>
        <v/>
      </c>
      <c r="AF52" s="104" t="str">
        <f t="shared" si="96"/>
        <v/>
      </c>
      <c r="AG52" s="105">
        <f t="shared" si="97"/>
        <v>1</v>
      </c>
      <c r="AH52" s="106">
        <f t="shared" si="98"/>
        <v>13.999999999999989</v>
      </c>
      <c r="AI52" s="101" t="str">
        <f t="shared" si="99"/>
        <v/>
      </c>
      <c r="AJ52" s="101" t="str">
        <f t="shared" si="100"/>
        <v/>
      </c>
      <c r="AK52" s="101">
        <v>2.52</v>
      </c>
      <c r="AL52" s="101" t="str">
        <f t="shared" si="102"/>
        <v>X</v>
      </c>
      <c r="AM52" s="101" t="str">
        <f t="shared" si="103"/>
        <v>X</v>
      </c>
      <c r="AN52" s="101" t="str">
        <f t="shared" si="104"/>
        <v/>
      </c>
      <c r="AO52" s="101" t="str">
        <f t="shared" si="105"/>
        <v/>
      </c>
      <c r="AP52" s="102">
        <f t="shared" si="106"/>
        <v>2</v>
      </c>
      <c r="AQ52" s="103">
        <f t="shared" si="107"/>
        <v>52</v>
      </c>
      <c r="AR52" s="104" t="str">
        <f t="shared" si="108"/>
        <v/>
      </c>
      <c r="AS52" s="104" t="str">
        <f t="shared" si="109"/>
        <v/>
      </c>
      <c r="AT52" s="104" t="str">
        <f t="shared" si="110"/>
        <v/>
      </c>
      <c r="AU52" s="104">
        <v>2.33</v>
      </c>
      <c r="AV52" s="104" t="str">
        <f t="shared" si="112"/>
        <v>X</v>
      </c>
      <c r="AW52" s="104" t="str">
        <f t="shared" si="113"/>
        <v/>
      </c>
      <c r="AX52" s="104">
        <v>2.48</v>
      </c>
      <c r="AY52" s="105">
        <f t="shared" si="115"/>
        <v>4</v>
      </c>
      <c r="AZ52" s="106">
        <f t="shared" si="116"/>
        <v>81</v>
      </c>
      <c r="BA52" s="101" t="str">
        <f t="shared" si="117"/>
        <v>X</v>
      </c>
      <c r="BB52" s="101" t="str">
        <f t="shared" si="118"/>
        <v>X</v>
      </c>
      <c r="BC52" s="101">
        <v>2.2599999999999998</v>
      </c>
      <c r="BD52" s="101" t="str">
        <f t="shared" si="120"/>
        <v>X</v>
      </c>
      <c r="BE52" s="101" t="str">
        <f t="shared" si="121"/>
        <v/>
      </c>
      <c r="BF52" s="101">
        <v>2.27</v>
      </c>
      <c r="BG52" s="101" t="str">
        <f t="shared" si="123"/>
        <v>X</v>
      </c>
      <c r="BH52" s="102">
        <f t="shared" si="124"/>
        <v>4</v>
      </c>
      <c r="BI52" s="103">
        <f t="shared" si="125"/>
        <v>52.999999999999979</v>
      </c>
      <c r="BJ52" s="104" t="str">
        <f t="shared" si="126"/>
        <v/>
      </c>
      <c r="BK52" s="104" t="str">
        <f t="shared" si="127"/>
        <v/>
      </c>
      <c r="BL52" s="104" t="str">
        <f t="shared" si="128"/>
        <v/>
      </c>
      <c r="BM52" s="104" t="str">
        <f t="shared" si="129"/>
        <v/>
      </c>
      <c r="BN52" s="104" t="str">
        <f t="shared" si="130"/>
        <v/>
      </c>
      <c r="BO52" s="104">
        <v>1.25</v>
      </c>
      <c r="BP52" s="104">
        <v>3.42</v>
      </c>
      <c r="BQ52" s="105">
        <f t="shared" si="133"/>
        <v>4</v>
      </c>
      <c r="BR52" s="106">
        <f t="shared" si="134"/>
        <v>67</v>
      </c>
      <c r="BS52" s="101" t="str">
        <f t="shared" si="135"/>
        <v>X</v>
      </c>
      <c r="BT52" s="101" t="str">
        <f t="shared" si="136"/>
        <v>X</v>
      </c>
      <c r="BU52" s="101" t="str">
        <f t="shared" si="137"/>
        <v/>
      </c>
      <c r="BV52" s="101" t="str">
        <f t="shared" si="138"/>
        <v/>
      </c>
      <c r="BW52" s="101" t="str">
        <f t="shared" si="139"/>
        <v/>
      </c>
      <c r="BX52" s="101">
        <v>1.1599999999999999</v>
      </c>
      <c r="BY52" s="101" t="str">
        <f t="shared" si="141"/>
        <v/>
      </c>
      <c r="BZ52" s="102">
        <f t="shared" si="142"/>
        <v>1</v>
      </c>
      <c r="CA52" s="103">
        <f t="shared" si="143"/>
        <v>15.999999999999993</v>
      </c>
      <c r="CB52" s="104">
        <v>3.31</v>
      </c>
      <c r="CC52" s="104" t="str">
        <f t="shared" si="145"/>
        <v>X</v>
      </c>
      <c r="CD52" s="104" t="str">
        <f t="shared" si="146"/>
        <v/>
      </c>
      <c r="CE52" s="104" t="str">
        <f t="shared" si="147"/>
        <v/>
      </c>
      <c r="CF52" s="104" t="str">
        <f t="shared" si="148"/>
        <v/>
      </c>
      <c r="CG52" s="104" t="str">
        <f t="shared" si="149"/>
        <v/>
      </c>
      <c r="CH52" s="104" t="str">
        <f t="shared" si="150"/>
        <v/>
      </c>
      <c r="CI52" s="105">
        <f t="shared" si="151"/>
        <v>3</v>
      </c>
      <c r="CJ52" s="106">
        <f t="shared" si="152"/>
        <v>31.000000000000007</v>
      </c>
      <c r="CK52" s="101" t="str">
        <f t="shared" si="153"/>
        <v/>
      </c>
      <c r="CL52" s="101" t="str">
        <f t="shared" si="154"/>
        <v/>
      </c>
      <c r="CM52" s="101" t="str">
        <f t="shared" si="155"/>
        <v/>
      </c>
      <c r="CN52" s="101" t="str">
        <f t="shared" si="156"/>
        <v/>
      </c>
      <c r="CO52" s="101" t="str">
        <f t="shared" si="157"/>
        <v/>
      </c>
      <c r="CP52" s="101" t="str">
        <f t="shared" si="158"/>
        <v/>
      </c>
      <c r="CQ52" s="101" t="str">
        <f t="shared" si="159"/>
        <v/>
      </c>
      <c r="CR52" s="102">
        <f t="shared" si="160"/>
        <v>0</v>
      </c>
      <c r="CS52" s="103">
        <f t="shared" si="161"/>
        <v>0</v>
      </c>
      <c r="CT52" s="107">
        <f t="shared" si="162"/>
        <v>19</v>
      </c>
      <c r="CU52" s="108">
        <f t="shared" si="163"/>
        <v>314</v>
      </c>
    </row>
    <row r="53" spans="1:99" ht="15.75" customHeight="1">
      <c r="A53" s="70"/>
      <c r="B53" s="123"/>
      <c r="C53" s="121"/>
      <c r="D53" s="101"/>
      <c r="E53" s="101" t="str">
        <f t="shared" si="21"/>
        <v/>
      </c>
      <c r="F53" s="102">
        <f t="shared" si="70"/>
        <v>0</v>
      </c>
      <c r="G53" s="103">
        <f t="shared" si="71"/>
        <v>0</v>
      </c>
      <c r="H53" s="104" t="str">
        <f t="shared" si="72"/>
        <v/>
      </c>
      <c r="I53" s="104" t="str">
        <f t="shared" si="73"/>
        <v/>
      </c>
      <c r="J53" s="104" t="str">
        <f t="shared" si="74"/>
        <v/>
      </c>
      <c r="K53" s="104" t="str">
        <f t="shared" si="75"/>
        <v/>
      </c>
      <c r="L53" s="104" t="str">
        <f t="shared" si="76"/>
        <v/>
      </c>
      <c r="M53" s="104" t="str">
        <f t="shared" si="77"/>
        <v/>
      </c>
      <c r="N53" s="104" t="str">
        <f t="shared" si="78"/>
        <v/>
      </c>
      <c r="O53" s="105">
        <f t="shared" si="79"/>
        <v>0</v>
      </c>
      <c r="P53" s="106">
        <f t="shared" si="80"/>
        <v>0</v>
      </c>
      <c r="Q53" s="101" t="str">
        <f t="shared" si="81"/>
        <v/>
      </c>
      <c r="R53" s="101" t="str">
        <f t="shared" si="82"/>
        <v/>
      </c>
      <c r="S53" s="101" t="str">
        <f t="shared" si="83"/>
        <v/>
      </c>
      <c r="T53" s="101" t="str">
        <f t="shared" si="84"/>
        <v/>
      </c>
      <c r="U53" s="101" t="str">
        <f t="shared" si="85"/>
        <v/>
      </c>
      <c r="V53" s="101" t="str">
        <f t="shared" si="86"/>
        <v/>
      </c>
      <c r="W53" s="101" t="str">
        <f t="shared" si="87"/>
        <v/>
      </c>
      <c r="X53" s="102">
        <f t="shared" si="88"/>
        <v>0</v>
      </c>
      <c r="Y53" s="103">
        <f t="shared" si="89"/>
        <v>0</v>
      </c>
      <c r="Z53" s="104" t="str">
        <f t="shared" si="90"/>
        <v/>
      </c>
      <c r="AA53" s="104" t="str">
        <f t="shared" si="91"/>
        <v/>
      </c>
      <c r="AB53" s="104" t="str">
        <f t="shared" si="92"/>
        <v/>
      </c>
      <c r="AC53" s="104" t="str">
        <f t="shared" si="93"/>
        <v/>
      </c>
      <c r="AD53" s="104" t="str">
        <f t="shared" si="94"/>
        <v/>
      </c>
      <c r="AE53" s="104" t="str">
        <f t="shared" si="95"/>
        <v/>
      </c>
      <c r="AF53" s="104" t="str">
        <f t="shared" si="96"/>
        <v/>
      </c>
      <c r="AG53" s="105">
        <f t="shared" si="97"/>
        <v>0</v>
      </c>
      <c r="AH53" s="106">
        <f t="shared" si="98"/>
        <v>0</v>
      </c>
      <c r="AI53" s="101" t="str">
        <f t="shared" si="99"/>
        <v/>
      </c>
      <c r="AJ53" s="101" t="str">
        <f t="shared" si="100"/>
        <v/>
      </c>
      <c r="AK53" s="101" t="str">
        <f t="shared" si="101"/>
        <v/>
      </c>
      <c r="AL53" s="101" t="str">
        <f t="shared" si="102"/>
        <v/>
      </c>
      <c r="AM53" s="101" t="str">
        <f t="shared" si="103"/>
        <v/>
      </c>
      <c r="AN53" s="101" t="str">
        <f t="shared" si="104"/>
        <v/>
      </c>
      <c r="AO53" s="101" t="str">
        <f t="shared" si="105"/>
        <v/>
      </c>
      <c r="AP53" s="102">
        <f t="shared" si="106"/>
        <v>0</v>
      </c>
      <c r="AQ53" s="103">
        <f t="shared" si="107"/>
        <v>0</v>
      </c>
      <c r="AR53" s="104" t="str">
        <f t="shared" si="108"/>
        <v/>
      </c>
      <c r="AS53" s="104" t="str">
        <f t="shared" si="109"/>
        <v/>
      </c>
      <c r="AT53" s="104" t="str">
        <f t="shared" si="110"/>
        <v/>
      </c>
      <c r="AU53" s="104" t="str">
        <f t="shared" si="111"/>
        <v/>
      </c>
      <c r="AV53" s="104" t="str">
        <f t="shared" si="112"/>
        <v/>
      </c>
      <c r="AW53" s="104" t="str">
        <f t="shared" si="113"/>
        <v/>
      </c>
      <c r="AX53" s="104" t="str">
        <f t="shared" si="114"/>
        <v/>
      </c>
      <c r="AY53" s="105">
        <f t="shared" si="115"/>
        <v>0</v>
      </c>
      <c r="AZ53" s="106">
        <f t="shared" si="116"/>
        <v>0</v>
      </c>
      <c r="BA53" s="101" t="str">
        <f t="shared" si="117"/>
        <v/>
      </c>
      <c r="BB53" s="101" t="str">
        <f t="shared" si="118"/>
        <v/>
      </c>
      <c r="BC53" s="101" t="str">
        <f t="shared" si="119"/>
        <v/>
      </c>
      <c r="BD53" s="101" t="str">
        <f t="shared" si="120"/>
        <v/>
      </c>
      <c r="BE53" s="101" t="str">
        <f t="shared" si="121"/>
        <v/>
      </c>
      <c r="BF53" s="101" t="str">
        <f t="shared" si="122"/>
        <v/>
      </c>
      <c r="BG53" s="101" t="str">
        <f t="shared" si="123"/>
        <v/>
      </c>
      <c r="BH53" s="102">
        <f t="shared" si="124"/>
        <v>0</v>
      </c>
      <c r="BI53" s="103">
        <f t="shared" si="125"/>
        <v>0</v>
      </c>
      <c r="BJ53" s="104" t="str">
        <f t="shared" si="126"/>
        <v/>
      </c>
      <c r="BK53" s="104" t="str">
        <f t="shared" si="127"/>
        <v/>
      </c>
      <c r="BL53" s="104" t="str">
        <f t="shared" si="128"/>
        <v/>
      </c>
      <c r="BM53" s="104" t="str">
        <f t="shared" si="129"/>
        <v/>
      </c>
      <c r="BN53" s="104" t="str">
        <f t="shared" si="130"/>
        <v/>
      </c>
      <c r="BO53" s="104" t="str">
        <f t="shared" si="131"/>
        <v/>
      </c>
      <c r="BP53" s="104" t="str">
        <f t="shared" si="132"/>
        <v/>
      </c>
      <c r="BQ53" s="105">
        <f t="shared" si="133"/>
        <v>0</v>
      </c>
      <c r="BR53" s="106">
        <f t="shared" si="134"/>
        <v>0</v>
      </c>
      <c r="BS53" s="101" t="str">
        <f t="shared" si="135"/>
        <v/>
      </c>
      <c r="BT53" s="101" t="str">
        <f t="shared" si="136"/>
        <v/>
      </c>
      <c r="BU53" s="101" t="str">
        <f t="shared" si="137"/>
        <v/>
      </c>
      <c r="BV53" s="101" t="str">
        <f t="shared" si="138"/>
        <v/>
      </c>
      <c r="BW53" s="101" t="str">
        <f t="shared" si="139"/>
        <v/>
      </c>
      <c r="BX53" s="101" t="str">
        <f t="shared" si="140"/>
        <v/>
      </c>
      <c r="BY53" s="101" t="str">
        <f t="shared" si="141"/>
        <v/>
      </c>
      <c r="BZ53" s="102">
        <f t="shared" si="142"/>
        <v>0</v>
      </c>
      <c r="CA53" s="103">
        <f t="shared" si="143"/>
        <v>0</v>
      </c>
      <c r="CB53" s="104" t="str">
        <f t="shared" si="144"/>
        <v/>
      </c>
      <c r="CC53" s="104" t="str">
        <f t="shared" si="145"/>
        <v/>
      </c>
      <c r="CD53" s="104" t="str">
        <f t="shared" si="146"/>
        <v/>
      </c>
      <c r="CE53" s="104" t="str">
        <f t="shared" si="147"/>
        <v/>
      </c>
      <c r="CF53" s="104" t="str">
        <f t="shared" si="148"/>
        <v/>
      </c>
      <c r="CG53" s="104" t="str">
        <f t="shared" si="149"/>
        <v/>
      </c>
      <c r="CH53" s="104" t="str">
        <f t="shared" si="150"/>
        <v/>
      </c>
      <c r="CI53" s="105">
        <f t="shared" si="151"/>
        <v>0</v>
      </c>
      <c r="CJ53" s="106">
        <f t="shared" si="152"/>
        <v>0</v>
      </c>
      <c r="CK53" s="101" t="str">
        <f t="shared" si="153"/>
        <v/>
      </c>
      <c r="CL53" s="101" t="str">
        <f t="shared" si="154"/>
        <v/>
      </c>
      <c r="CM53" s="101" t="str">
        <f t="shared" si="155"/>
        <v/>
      </c>
      <c r="CN53" s="101" t="str">
        <f t="shared" si="156"/>
        <v/>
      </c>
      <c r="CO53" s="101" t="str">
        <f t="shared" si="157"/>
        <v/>
      </c>
      <c r="CP53" s="101" t="str">
        <f t="shared" si="158"/>
        <v/>
      </c>
      <c r="CQ53" s="101" t="str">
        <f t="shared" si="159"/>
        <v/>
      </c>
      <c r="CR53" s="102">
        <f t="shared" si="160"/>
        <v>0</v>
      </c>
      <c r="CS53" s="103">
        <f t="shared" si="161"/>
        <v>0</v>
      </c>
      <c r="CT53" s="107">
        <f t="shared" si="162"/>
        <v>0</v>
      </c>
      <c r="CU53" s="108">
        <f t="shared" si="163"/>
        <v>0</v>
      </c>
    </row>
    <row r="54" spans="1:99" ht="15.75" customHeight="1">
      <c r="A54" s="70"/>
      <c r="B54" s="99"/>
      <c r="C54" s="100"/>
      <c r="D54" s="101"/>
      <c r="E54" s="101"/>
      <c r="F54" s="102"/>
      <c r="G54" s="103"/>
      <c r="H54" s="104"/>
      <c r="I54" s="104"/>
      <c r="J54" s="104"/>
      <c r="K54" s="104"/>
      <c r="L54" s="104"/>
      <c r="M54" s="104"/>
      <c r="N54" s="104"/>
      <c r="O54" s="105"/>
      <c r="P54" s="106"/>
      <c r="Q54" s="101"/>
      <c r="R54" s="101"/>
      <c r="S54" s="101"/>
      <c r="T54" s="101"/>
      <c r="U54" s="101"/>
      <c r="V54" s="101"/>
      <c r="W54" s="101"/>
      <c r="X54" s="102"/>
      <c r="Y54" s="103"/>
      <c r="Z54" s="104"/>
      <c r="AA54" s="104"/>
      <c r="AB54" s="104"/>
      <c r="AC54" s="104"/>
      <c r="AD54" s="104"/>
      <c r="AE54" s="104"/>
      <c r="AF54" s="104"/>
      <c r="AG54" s="105"/>
      <c r="AH54" s="106"/>
      <c r="AI54" s="101"/>
      <c r="AJ54" s="101"/>
      <c r="AK54" s="101"/>
      <c r="AL54" s="101"/>
      <c r="AM54" s="101"/>
      <c r="AN54" s="101"/>
      <c r="AO54" s="101"/>
      <c r="AP54" s="102"/>
      <c r="AQ54" s="103"/>
      <c r="AR54" s="104"/>
      <c r="AS54" s="104"/>
      <c r="AT54" s="104"/>
      <c r="AU54" s="104"/>
      <c r="AV54" s="104"/>
      <c r="AW54" s="104"/>
      <c r="AX54" s="104"/>
      <c r="AY54" s="105"/>
      <c r="AZ54" s="106"/>
      <c r="BA54" s="101"/>
      <c r="BB54" s="101"/>
      <c r="BC54" s="101"/>
      <c r="BD54" s="101"/>
      <c r="BE54" s="101"/>
      <c r="BF54" s="101"/>
      <c r="BG54" s="101"/>
      <c r="BH54" s="102"/>
      <c r="BI54" s="103"/>
      <c r="BJ54" s="104"/>
      <c r="BK54" s="104"/>
      <c r="BL54" s="104"/>
      <c r="BM54" s="104"/>
      <c r="BN54" s="104"/>
      <c r="BO54" s="104"/>
      <c r="BP54" s="104"/>
      <c r="BQ54" s="105"/>
      <c r="BR54" s="106"/>
      <c r="BS54" s="101"/>
      <c r="BT54" s="101"/>
      <c r="BU54" s="101"/>
      <c r="BV54" s="101"/>
      <c r="BW54" s="101"/>
      <c r="BX54" s="101"/>
      <c r="BY54" s="101"/>
      <c r="BZ54" s="102"/>
      <c r="CA54" s="103"/>
      <c r="CB54" s="104"/>
      <c r="CC54" s="104"/>
      <c r="CD54" s="104"/>
      <c r="CE54" s="104"/>
      <c r="CF54" s="104"/>
      <c r="CG54" s="104"/>
      <c r="CH54" s="104"/>
      <c r="CI54" s="105"/>
      <c r="CJ54" s="106"/>
      <c r="CK54" s="101"/>
      <c r="CL54" s="101"/>
      <c r="CM54" s="101"/>
      <c r="CN54" s="101"/>
      <c r="CO54" s="101"/>
      <c r="CP54" s="101"/>
      <c r="CQ54" s="101"/>
      <c r="CR54" s="102"/>
      <c r="CS54" s="103"/>
      <c r="CT54" s="107"/>
      <c r="CU54" s="108"/>
    </row>
    <row r="55" spans="1:99" ht="15.75" customHeight="1">
      <c r="A55" s="70"/>
      <c r="B55" s="124" t="s">
        <v>84</v>
      </c>
      <c r="C55" s="125"/>
      <c r="D55" s="101"/>
      <c r="E55" s="101" t="str">
        <f t="shared" si="21"/>
        <v/>
      </c>
      <c r="F55" s="102">
        <f t="shared" si="70"/>
        <v>0</v>
      </c>
      <c r="G55" s="103">
        <f t="shared" si="71"/>
        <v>0</v>
      </c>
      <c r="H55" s="104" t="str">
        <f t="shared" si="72"/>
        <v/>
      </c>
      <c r="I55" s="104" t="str">
        <f t="shared" si="73"/>
        <v/>
      </c>
      <c r="J55" s="104" t="str">
        <f t="shared" si="74"/>
        <v/>
      </c>
      <c r="K55" s="104" t="str">
        <f t="shared" si="75"/>
        <v/>
      </c>
      <c r="L55" s="104" t="str">
        <f t="shared" si="76"/>
        <v/>
      </c>
      <c r="M55" s="104" t="str">
        <f t="shared" si="77"/>
        <v/>
      </c>
      <c r="N55" s="104" t="str">
        <f t="shared" si="78"/>
        <v/>
      </c>
      <c r="O55" s="105">
        <f t="shared" si="79"/>
        <v>0</v>
      </c>
      <c r="P55" s="106">
        <f t="shared" si="80"/>
        <v>0</v>
      </c>
      <c r="Q55" s="101" t="str">
        <f t="shared" si="81"/>
        <v/>
      </c>
      <c r="R55" s="101" t="str">
        <f t="shared" si="82"/>
        <v/>
      </c>
      <c r="S55" s="101" t="str">
        <f t="shared" si="83"/>
        <v/>
      </c>
      <c r="T55" s="101" t="str">
        <f t="shared" si="84"/>
        <v/>
      </c>
      <c r="U55" s="101" t="str">
        <f t="shared" si="85"/>
        <v/>
      </c>
      <c r="V55" s="101" t="str">
        <f t="shared" si="86"/>
        <v/>
      </c>
      <c r="W55" s="101" t="str">
        <f t="shared" si="87"/>
        <v/>
      </c>
      <c r="X55" s="102">
        <f t="shared" si="88"/>
        <v>0</v>
      </c>
      <c r="Y55" s="103">
        <f t="shared" si="89"/>
        <v>0</v>
      </c>
      <c r="Z55" s="104" t="str">
        <f t="shared" si="90"/>
        <v/>
      </c>
      <c r="AA55" s="104" t="str">
        <f t="shared" si="91"/>
        <v/>
      </c>
      <c r="AB55" s="104" t="str">
        <f t="shared" si="92"/>
        <v/>
      </c>
      <c r="AC55" s="104" t="str">
        <f t="shared" si="93"/>
        <v/>
      </c>
      <c r="AD55" s="104" t="str">
        <f t="shared" si="94"/>
        <v/>
      </c>
      <c r="AE55" s="104" t="str">
        <f t="shared" si="95"/>
        <v/>
      </c>
      <c r="AF55" s="104" t="str">
        <f t="shared" si="96"/>
        <v/>
      </c>
      <c r="AG55" s="105">
        <f t="shared" si="97"/>
        <v>0</v>
      </c>
      <c r="AH55" s="106">
        <f t="shared" si="98"/>
        <v>0</v>
      </c>
      <c r="AI55" s="101" t="str">
        <f t="shared" si="99"/>
        <v/>
      </c>
      <c r="AJ55" s="101" t="str">
        <f t="shared" si="100"/>
        <v/>
      </c>
      <c r="AK55" s="101" t="str">
        <f t="shared" si="101"/>
        <v/>
      </c>
      <c r="AL55" s="101" t="str">
        <f t="shared" si="102"/>
        <v/>
      </c>
      <c r="AM55" s="101" t="str">
        <f t="shared" si="103"/>
        <v/>
      </c>
      <c r="AN55" s="101" t="str">
        <f t="shared" si="104"/>
        <v/>
      </c>
      <c r="AO55" s="101" t="str">
        <f t="shared" si="105"/>
        <v/>
      </c>
      <c r="AP55" s="102">
        <f t="shared" si="106"/>
        <v>0</v>
      </c>
      <c r="AQ55" s="103">
        <f t="shared" si="107"/>
        <v>0</v>
      </c>
      <c r="AR55" s="104" t="str">
        <f t="shared" si="108"/>
        <v/>
      </c>
      <c r="AS55" s="104" t="str">
        <f t="shared" si="109"/>
        <v/>
      </c>
      <c r="AT55" s="104" t="str">
        <f t="shared" si="110"/>
        <v/>
      </c>
      <c r="AU55" s="104" t="str">
        <f t="shared" si="111"/>
        <v/>
      </c>
      <c r="AV55" s="104" t="str">
        <f t="shared" si="112"/>
        <v/>
      </c>
      <c r="AW55" s="104" t="str">
        <f t="shared" si="113"/>
        <v/>
      </c>
      <c r="AX55" s="104" t="str">
        <f t="shared" si="114"/>
        <v/>
      </c>
      <c r="AY55" s="105">
        <f t="shared" si="115"/>
        <v>0</v>
      </c>
      <c r="AZ55" s="106">
        <f t="shared" si="116"/>
        <v>0</v>
      </c>
      <c r="BA55" s="101" t="str">
        <f t="shared" si="117"/>
        <v/>
      </c>
      <c r="BB55" s="101" t="str">
        <f t="shared" si="118"/>
        <v/>
      </c>
      <c r="BC55" s="101" t="str">
        <f t="shared" si="119"/>
        <v/>
      </c>
      <c r="BD55" s="101" t="str">
        <f t="shared" si="120"/>
        <v/>
      </c>
      <c r="BE55" s="101" t="str">
        <f t="shared" si="121"/>
        <v/>
      </c>
      <c r="BF55" s="101" t="str">
        <f t="shared" si="122"/>
        <v/>
      </c>
      <c r="BG55" s="101" t="str">
        <f t="shared" si="123"/>
        <v/>
      </c>
      <c r="BH55" s="102">
        <f t="shared" si="124"/>
        <v>0</v>
      </c>
      <c r="BI55" s="103">
        <f t="shared" si="125"/>
        <v>0</v>
      </c>
      <c r="BJ55" s="104" t="str">
        <f t="shared" si="126"/>
        <v/>
      </c>
      <c r="BK55" s="104" t="str">
        <f t="shared" si="127"/>
        <v/>
      </c>
      <c r="BL55" s="104" t="str">
        <f t="shared" si="128"/>
        <v/>
      </c>
      <c r="BM55" s="104" t="str">
        <f t="shared" si="129"/>
        <v/>
      </c>
      <c r="BN55" s="104" t="str">
        <f t="shared" si="130"/>
        <v/>
      </c>
      <c r="BO55" s="104" t="str">
        <f t="shared" si="131"/>
        <v/>
      </c>
      <c r="BP55" s="104" t="str">
        <f t="shared" si="132"/>
        <v/>
      </c>
      <c r="BQ55" s="105">
        <f t="shared" si="133"/>
        <v>0</v>
      </c>
      <c r="BR55" s="106">
        <f t="shared" si="134"/>
        <v>0</v>
      </c>
      <c r="BS55" s="101" t="str">
        <f t="shared" si="135"/>
        <v/>
      </c>
      <c r="BT55" s="101" t="str">
        <f t="shared" si="136"/>
        <v/>
      </c>
      <c r="BU55" s="101" t="str">
        <f t="shared" si="137"/>
        <v/>
      </c>
      <c r="BV55" s="101" t="str">
        <f t="shared" si="138"/>
        <v/>
      </c>
      <c r="BW55" s="101" t="str">
        <f t="shared" si="139"/>
        <v/>
      </c>
      <c r="BX55" s="101" t="str">
        <f t="shared" si="140"/>
        <v/>
      </c>
      <c r="BY55" s="101" t="str">
        <f t="shared" si="141"/>
        <v/>
      </c>
      <c r="BZ55" s="102">
        <f t="shared" si="142"/>
        <v>0</v>
      </c>
      <c r="CA55" s="103">
        <f t="shared" si="143"/>
        <v>0</v>
      </c>
      <c r="CB55" s="104" t="str">
        <f t="shared" si="144"/>
        <v/>
      </c>
      <c r="CC55" s="104" t="str">
        <f t="shared" si="145"/>
        <v/>
      </c>
      <c r="CD55" s="104" t="str">
        <f t="shared" si="146"/>
        <v/>
      </c>
      <c r="CE55" s="104" t="str">
        <f t="shared" si="147"/>
        <v/>
      </c>
      <c r="CF55" s="104" t="str">
        <f t="shared" si="148"/>
        <v/>
      </c>
      <c r="CG55" s="104" t="str">
        <f t="shared" si="149"/>
        <v/>
      </c>
      <c r="CH55" s="104" t="str">
        <f t="shared" si="150"/>
        <v/>
      </c>
      <c r="CI55" s="105">
        <f t="shared" si="151"/>
        <v>0</v>
      </c>
      <c r="CJ55" s="106">
        <f t="shared" si="152"/>
        <v>0</v>
      </c>
      <c r="CK55" s="101" t="str">
        <f t="shared" si="153"/>
        <v/>
      </c>
      <c r="CL55" s="101" t="str">
        <f t="shared" si="154"/>
        <v/>
      </c>
      <c r="CM55" s="101" t="str">
        <f t="shared" si="155"/>
        <v/>
      </c>
      <c r="CN55" s="101" t="str">
        <f t="shared" si="156"/>
        <v/>
      </c>
      <c r="CO55" s="101" t="str">
        <f t="shared" si="157"/>
        <v/>
      </c>
      <c r="CP55" s="101" t="str">
        <f t="shared" si="158"/>
        <v/>
      </c>
      <c r="CQ55" s="101" t="str">
        <f t="shared" si="159"/>
        <v/>
      </c>
      <c r="CR55" s="102">
        <f t="shared" si="160"/>
        <v>0</v>
      </c>
      <c r="CS55" s="103">
        <f t="shared" si="161"/>
        <v>0</v>
      </c>
      <c r="CT55" s="107">
        <f t="shared" si="162"/>
        <v>0</v>
      </c>
      <c r="CU55" s="108">
        <f t="shared" si="163"/>
        <v>0</v>
      </c>
    </row>
    <row r="56" spans="1:99" ht="15.75" customHeight="1">
      <c r="A56" s="70"/>
      <c r="B56" s="126" t="s">
        <v>85</v>
      </c>
      <c r="C56" s="125"/>
      <c r="D56" s="101"/>
      <c r="E56" s="101" t="str">
        <f t="shared" si="21"/>
        <v/>
      </c>
      <c r="F56" s="102">
        <f t="shared" si="70"/>
        <v>0</v>
      </c>
      <c r="G56" s="103">
        <f t="shared" si="71"/>
        <v>0</v>
      </c>
      <c r="H56" s="104" t="str">
        <f t="shared" si="72"/>
        <v/>
      </c>
      <c r="I56" s="104" t="str">
        <f t="shared" si="73"/>
        <v/>
      </c>
      <c r="J56" s="104" t="str">
        <f t="shared" si="74"/>
        <v/>
      </c>
      <c r="K56" s="104" t="str">
        <f t="shared" si="75"/>
        <v/>
      </c>
      <c r="L56" s="104" t="str">
        <f t="shared" si="76"/>
        <v/>
      </c>
      <c r="M56" s="104" t="str">
        <f t="shared" si="77"/>
        <v/>
      </c>
      <c r="N56" s="104" t="str">
        <f t="shared" si="78"/>
        <v/>
      </c>
      <c r="O56" s="105">
        <f t="shared" si="79"/>
        <v>0</v>
      </c>
      <c r="P56" s="106">
        <f t="shared" si="80"/>
        <v>0</v>
      </c>
      <c r="Q56" s="101" t="str">
        <f t="shared" si="81"/>
        <v/>
      </c>
      <c r="R56" s="101" t="str">
        <f t="shared" si="82"/>
        <v/>
      </c>
      <c r="S56" s="101" t="str">
        <f t="shared" si="83"/>
        <v/>
      </c>
      <c r="T56" s="101" t="str">
        <f t="shared" si="84"/>
        <v/>
      </c>
      <c r="U56" s="101" t="str">
        <f t="shared" si="85"/>
        <v/>
      </c>
      <c r="V56" s="101" t="str">
        <f t="shared" si="86"/>
        <v/>
      </c>
      <c r="W56" s="101" t="str">
        <f t="shared" si="87"/>
        <v/>
      </c>
      <c r="X56" s="102">
        <f t="shared" si="88"/>
        <v>0</v>
      </c>
      <c r="Y56" s="103">
        <f t="shared" si="89"/>
        <v>0</v>
      </c>
      <c r="Z56" s="104" t="str">
        <f t="shared" si="90"/>
        <v/>
      </c>
      <c r="AA56" s="104" t="str">
        <f t="shared" si="91"/>
        <v/>
      </c>
      <c r="AB56" s="104" t="str">
        <f t="shared" si="92"/>
        <v/>
      </c>
      <c r="AC56" s="104" t="str">
        <f t="shared" si="93"/>
        <v/>
      </c>
      <c r="AD56" s="104" t="str">
        <f t="shared" si="94"/>
        <v/>
      </c>
      <c r="AE56" s="104" t="str">
        <f t="shared" si="95"/>
        <v/>
      </c>
      <c r="AF56" s="104" t="str">
        <f t="shared" si="96"/>
        <v/>
      </c>
      <c r="AG56" s="105">
        <f t="shared" si="97"/>
        <v>0</v>
      </c>
      <c r="AH56" s="106">
        <f t="shared" si="98"/>
        <v>0</v>
      </c>
      <c r="AI56" s="101" t="str">
        <f t="shared" si="99"/>
        <v/>
      </c>
      <c r="AJ56" s="101" t="str">
        <f t="shared" si="100"/>
        <v/>
      </c>
      <c r="AK56" s="101" t="str">
        <f t="shared" si="101"/>
        <v/>
      </c>
      <c r="AL56" s="101" t="str">
        <f t="shared" si="102"/>
        <v/>
      </c>
      <c r="AM56" s="101" t="str">
        <f t="shared" si="103"/>
        <v/>
      </c>
      <c r="AN56" s="101" t="str">
        <f t="shared" si="104"/>
        <v/>
      </c>
      <c r="AO56" s="101" t="str">
        <f t="shared" si="105"/>
        <v/>
      </c>
      <c r="AP56" s="102">
        <f t="shared" si="106"/>
        <v>0</v>
      </c>
      <c r="AQ56" s="103">
        <f t="shared" si="107"/>
        <v>0</v>
      </c>
      <c r="AR56" s="104" t="str">
        <f t="shared" si="108"/>
        <v/>
      </c>
      <c r="AS56" s="104" t="str">
        <f t="shared" si="109"/>
        <v/>
      </c>
      <c r="AT56" s="104" t="str">
        <f t="shared" si="110"/>
        <v/>
      </c>
      <c r="AU56" s="104" t="str">
        <f t="shared" si="111"/>
        <v/>
      </c>
      <c r="AV56" s="104" t="str">
        <f t="shared" si="112"/>
        <v/>
      </c>
      <c r="AW56" s="104" t="str">
        <f t="shared" si="113"/>
        <v/>
      </c>
      <c r="AX56" s="104" t="str">
        <f t="shared" si="114"/>
        <v/>
      </c>
      <c r="AY56" s="105">
        <f t="shared" si="115"/>
        <v>0</v>
      </c>
      <c r="AZ56" s="106">
        <f t="shared" si="116"/>
        <v>0</v>
      </c>
      <c r="BA56" s="101" t="str">
        <f t="shared" si="117"/>
        <v/>
      </c>
      <c r="BB56" s="101" t="str">
        <f t="shared" si="118"/>
        <v/>
      </c>
      <c r="BC56" s="101" t="str">
        <f t="shared" si="119"/>
        <v/>
      </c>
      <c r="BD56" s="101" t="str">
        <f t="shared" si="120"/>
        <v/>
      </c>
      <c r="BE56" s="101" t="str">
        <f t="shared" si="121"/>
        <v/>
      </c>
      <c r="BF56" s="101" t="str">
        <f t="shared" si="122"/>
        <v/>
      </c>
      <c r="BG56" s="101" t="str">
        <f t="shared" si="123"/>
        <v/>
      </c>
      <c r="BH56" s="102">
        <f t="shared" si="124"/>
        <v>0</v>
      </c>
      <c r="BI56" s="103">
        <f t="shared" si="125"/>
        <v>0</v>
      </c>
      <c r="BJ56" s="104" t="str">
        <f t="shared" si="126"/>
        <v/>
      </c>
      <c r="BK56" s="104" t="str">
        <f t="shared" si="127"/>
        <v/>
      </c>
      <c r="BL56" s="104" t="str">
        <f t="shared" si="128"/>
        <v/>
      </c>
      <c r="BM56" s="104" t="str">
        <f t="shared" si="129"/>
        <v/>
      </c>
      <c r="BN56" s="104" t="str">
        <f t="shared" si="130"/>
        <v/>
      </c>
      <c r="BO56" s="104" t="str">
        <f t="shared" si="131"/>
        <v/>
      </c>
      <c r="BP56" s="104" t="str">
        <f t="shared" si="132"/>
        <v/>
      </c>
      <c r="BQ56" s="105">
        <f t="shared" si="133"/>
        <v>0</v>
      </c>
      <c r="BR56" s="106">
        <f t="shared" si="134"/>
        <v>0</v>
      </c>
      <c r="BS56" s="101" t="str">
        <f t="shared" si="135"/>
        <v/>
      </c>
      <c r="BT56" s="101" t="str">
        <f t="shared" si="136"/>
        <v/>
      </c>
      <c r="BU56" s="101" t="str">
        <f t="shared" si="137"/>
        <v/>
      </c>
      <c r="BV56" s="101" t="str">
        <f t="shared" si="138"/>
        <v/>
      </c>
      <c r="BW56" s="101" t="str">
        <f t="shared" si="139"/>
        <v/>
      </c>
      <c r="BX56" s="101" t="str">
        <f t="shared" si="140"/>
        <v/>
      </c>
      <c r="BY56" s="101" t="str">
        <f t="shared" si="141"/>
        <v/>
      </c>
      <c r="BZ56" s="102">
        <f t="shared" si="142"/>
        <v>0</v>
      </c>
      <c r="CA56" s="103">
        <f t="shared" si="143"/>
        <v>0</v>
      </c>
      <c r="CB56" s="104" t="str">
        <f t="shared" si="144"/>
        <v/>
      </c>
      <c r="CC56" s="104" t="str">
        <f t="shared" si="145"/>
        <v/>
      </c>
      <c r="CD56" s="104" t="str">
        <f t="shared" si="146"/>
        <v/>
      </c>
      <c r="CE56" s="104" t="str">
        <f t="shared" si="147"/>
        <v/>
      </c>
      <c r="CF56" s="104" t="str">
        <f t="shared" si="148"/>
        <v/>
      </c>
      <c r="CG56" s="104" t="str">
        <f t="shared" si="149"/>
        <v/>
      </c>
      <c r="CH56" s="104" t="str">
        <f t="shared" si="150"/>
        <v/>
      </c>
      <c r="CI56" s="105">
        <f t="shared" si="151"/>
        <v>0</v>
      </c>
      <c r="CJ56" s="106">
        <f t="shared" si="152"/>
        <v>0</v>
      </c>
      <c r="CK56" s="101" t="str">
        <f t="shared" si="153"/>
        <v/>
      </c>
      <c r="CL56" s="101" t="str">
        <f t="shared" si="154"/>
        <v/>
      </c>
      <c r="CM56" s="101" t="str">
        <f t="shared" si="155"/>
        <v/>
      </c>
      <c r="CN56" s="101" t="str">
        <f t="shared" si="156"/>
        <v/>
      </c>
      <c r="CO56" s="101" t="str">
        <f t="shared" si="157"/>
        <v/>
      </c>
      <c r="CP56" s="101" t="str">
        <f t="shared" si="158"/>
        <v/>
      </c>
      <c r="CQ56" s="101" t="str">
        <f t="shared" si="159"/>
        <v/>
      </c>
      <c r="CR56" s="102">
        <f t="shared" si="160"/>
        <v>0</v>
      </c>
      <c r="CS56" s="103">
        <f t="shared" si="161"/>
        <v>0</v>
      </c>
      <c r="CT56" s="107">
        <f t="shared" si="162"/>
        <v>0</v>
      </c>
      <c r="CU56" s="108">
        <f t="shared" si="163"/>
        <v>0</v>
      </c>
    </row>
    <row r="57" spans="1:99" ht="15.75" customHeight="1">
      <c r="A57" s="70"/>
      <c r="B57" s="126" t="s">
        <v>86</v>
      </c>
      <c r="C57" s="125"/>
      <c r="D57" s="101"/>
      <c r="E57" s="101" t="str">
        <f t="shared" si="21"/>
        <v/>
      </c>
      <c r="F57" s="102">
        <f t="shared" si="70"/>
        <v>0</v>
      </c>
      <c r="G57" s="103">
        <f t="shared" si="71"/>
        <v>0</v>
      </c>
      <c r="H57" s="104" t="str">
        <f t="shared" si="72"/>
        <v/>
      </c>
      <c r="I57" s="104" t="str">
        <f t="shared" si="73"/>
        <v/>
      </c>
      <c r="J57" s="104" t="str">
        <f t="shared" si="74"/>
        <v/>
      </c>
      <c r="K57" s="104" t="str">
        <f t="shared" si="75"/>
        <v/>
      </c>
      <c r="L57" s="104" t="str">
        <f t="shared" si="76"/>
        <v/>
      </c>
      <c r="M57" s="104" t="str">
        <f t="shared" si="77"/>
        <v/>
      </c>
      <c r="N57" s="104" t="str">
        <f t="shared" si="78"/>
        <v/>
      </c>
      <c r="O57" s="105">
        <f t="shared" si="79"/>
        <v>0</v>
      </c>
      <c r="P57" s="106">
        <f t="shared" si="80"/>
        <v>0</v>
      </c>
      <c r="Q57" s="101" t="str">
        <f t="shared" si="81"/>
        <v/>
      </c>
      <c r="R57" s="101" t="str">
        <f t="shared" si="82"/>
        <v/>
      </c>
      <c r="S57" s="101" t="str">
        <f t="shared" si="83"/>
        <v/>
      </c>
      <c r="T57" s="101" t="str">
        <f t="shared" si="84"/>
        <v/>
      </c>
      <c r="U57" s="101" t="str">
        <f t="shared" si="85"/>
        <v/>
      </c>
      <c r="V57" s="101" t="str">
        <f t="shared" si="86"/>
        <v/>
      </c>
      <c r="W57" s="101" t="str">
        <f t="shared" si="87"/>
        <v/>
      </c>
      <c r="X57" s="102">
        <f t="shared" si="88"/>
        <v>0</v>
      </c>
      <c r="Y57" s="103">
        <f t="shared" si="89"/>
        <v>0</v>
      </c>
      <c r="Z57" s="104" t="str">
        <f t="shared" si="90"/>
        <v/>
      </c>
      <c r="AA57" s="104" t="str">
        <f t="shared" si="91"/>
        <v/>
      </c>
      <c r="AB57" s="104" t="str">
        <f t="shared" si="92"/>
        <v/>
      </c>
      <c r="AC57" s="104" t="str">
        <f t="shared" si="93"/>
        <v/>
      </c>
      <c r="AD57" s="104" t="str">
        <f t="shared" si="94"/>
        <v/>
      </c>
      <c r="AE57" s="104" t="str">
        <f t="shared" si="95"/>
        <v/>
      </c>
      <c r="AF57" s="104" t="str">
        <f t="shared" si="96"/>
        <v/>
      </c>
      <c r="AG57" s="105">
        <f t="shared" si="97"/>
        <v>0</v>
      </c>
      <c r="AH57" s="106">
        <f t="shared" si="98"/>
        <v>0</v>
      </c>
      <c r="AI57" s="101" t="str">
        <f t="shared" si="99"/>
        <v/>
      </c>
      <c r="AJ57" s="101" t="str">
        <f t="shared" si="100"/>
        <v/>
      </c>
      <c r="AK57" s="101" t="str">
        <f t="shared" si="101"/>
        <v/>
      </c>
      <c r="AL57" s="101" t="str">
        <f t="shared" si="102"/>
        <v/>
      </c>
      <c r="AM57" s="101" t="str">
        <f t="shared" si="103"/>
        <v/>
      </c>
      <c r="AN57" s="101" t="str">
        <f t="shared" si="104"/>
        <v/>
      </c>
      <c r="AO57" s="101" t="str">
        <f t="shared" si="105"/>
        <v/>
      </c>
      <c r="AP57" s="102">
        <f t="shared" si="106"/>
        <v>0</v>
      </c>
      <c r="AQ57" s="103">
        <f t="shared" si="107"/>
        <v>0</v>
      </c>
      <c r="AR57" s="104" t="str">
        <f t="shared" si="108"/>
        <v/>
      </c>
      <c r="AS57" s="104" t="str">
        <f t="shared" si="109"/>
        <v/>
      </c>
      <c r="AT57" s="104" t="str">
        <f t="shared" si="110"/>
        <v/>
      </c>
      <c r="AU57" s="104" t="str">
        <f t="shared" si="111"/>
        <v/>
      </c>
      <c r="AV57" s="104" t="str">
        <f t="shared" si="112"/>
        <v/>
      </c>
      <c r="AW57" s="104" t="str">
        <f t="shared" si="113"/>
        <v/>
      </c>
      <c r="AX57" s="104" t="str">
        <f t="shared" si="114"/>
        <v/>
      </c>
      <c r="AY57" s="105">
        <f t="shared" si="115"/>
        <v>0</v>
      </c>
      <c r="AZ57" s="106">
        <f t="shared" si="116"/>
        <v>0</v>
      </c>
      <c r="BA57" s="101" t="str">
        <f t="shared" si="117"/>
        <v/>
      </c>
      <c r="BB57" s="101" t="str">
        <f t="shared" si="118"/>
        <v/>
      </c>
      <c r="BC57" s="101" t="str">
        <f t="shared" si="119"/>
        <v/>
      </c>
      <c r="BD57" s="101" t="str">
        <f t="shared" si="120"/>
        <v/>
      </c>
      <c r="BE57" s="101" t="str">
        <f t="shared" si="121"/>
        <v/>
      </c>
      <c r="BF57" s="101" t="str">
        <f t="shared" si="122"/>
        <v/>
      </c>
      <c r="BG57" s="101" t="str">
        <f t="shared" si="123"/>
        <v/>
      </c>
      <c r="BH57" s="102">
        <f t="shared" si="124"/>
        <v>0</v>
      </c>
      <c r="BI57" s="103">
        <f t="shared" si="125"/>
        <v>0</v>
      </c>
      <c r="BJ57" s="104" t="str">
        <f t="shared" si="126"/>
        <v/>
      </c>
      <c r="BK57" s="104" t="str">
        <f t="shared" si="127"/>
        <v/>
      </c>
      <c r="BL57" s="104" t="str">
        <f t="shared" si="128"/>
        <v/>
      </c>
      <c r="BM57" s="104" t="str">
        <f t="shared" si="129"/>
        <v/>
      </c>
      <c r="BN57" s="104" t="str">
        <f t="shared" si="130"/>
        <v/>
      </c>
      <c r="BO57" s="104" t="str">
        <f t="shared" si="131"/>
        <v/>
      </c>
      <c r="BP57" s="104" t="str">
        <f t="shared" si="132"/>
        <v/>
      </c>
      <c r="BQ57" s="105">
        <f t="shared" si="133"/>
        <v>0</v>
      </c>
      <c r="BR57" s="106">
        <f t="shared" si="134"/>
        <v>0</v>
      </c>
      <c r="BS57" s="101" t="str">
        <f t="shared" si="135"/>
        <v/>
      </c>
      <c r="BT57" s="101" t="str">
        <f t="shared" si="136"/>
        <v/>
      </c>
      <c r="BU57" s="101" t="str">
        <f t="shared" si="137"/>
        <v/>
      </c>
      <c r="BV57" s="101" t="str">
        <f t="shared" si="138"/>
        <v/>
      </c>
      <c r="BW57" s="101" t="str">
        <f t="shared" si="139"/>
        <v/>
      </c>
      <c r="BX57" s="101" t="str">
        <f t="shared" si="140"/>
        <v/>
      </c>
      <c r="BY57" s="101" t="str">
        <f t="shared" si="141"/>
        <v/>
      </c>
      <c r="BZ57" s="102">
        <f t="shared" si="142"/>
        <v>0</v>
      </c>
      <c r="CA57" s="103">
        <f t="shared" si="143"/>
        <v>0</v>
      </c>
      <c r="CB57" s="104" t="str">
        <f t="shared" si="144"/>
        <v/>
      </c>
      <c r="CC57" s="104" t="str">
        <f t="shared" si="145"/>
        <v/>
      </c>
      <c r="CD57" s="104" t="str">
        <f t="shared" si="146"/>
        <v/>
      </c>
      <c r="CE57" s="104" t="str">
        <f t="shared" si="147"/>
        <v/>
      </c>
      <c r="CF57" s="104" t="str">
        <f t="shared" si="148"/>
        <v/>
      </c>
      <c r="CG57" s="104" t="str">
        <f t="shared" si="149"/>
        <v/>
      </c>
      <c r="CH57" s="104" t="str">
        <f t="shared" si="150"/>
        <v/>
      </c>
      <c r="CI57" s="105">
        <f t="shared" si="151"/>
        <v>0</v>
      </c>
      <c r="CJ57" s="106">
        <f t="shared" si="152"/>
        <v>0</v>
      </c>
      <c r="CK57" s="101" t="str">
        <f t="shared" si="153"/>
        <v/>
      </c>
      <c r="CL57" s="101" t="str">
        <f t="shared" si="154"/>
        <v/>
      </c>
      <c r="CM57" s="101" t="str">
        <f t="shared" si="155"/>
        <v/>
      </c>
      <c r="CN57" s="101" t="str">
        <f t="shared" si="156"/>
        <v/>
      </c>
      <c r="CO57" s="101" t="str">
        <f t="shared" si="157"/>
        <v/>
      </c>
      <c r="CP57" s="101" t="str">
        <f t="shared" si="158"/>
        <v/>
      </c>
      <c r="CQ57" s="101" t="str">
        <f t="shared" si="159"/>
        <v/>
      </c>
      <c r="CR57" s="102">
        <f t="shared" si="160"/>
        <v>0</v>
      </c>
      <c r="CS57" s="103">
        <f t="shared" si="161"/>
        <v>0</v>
      </c>
      <c r="CT57" s="107">
        <f t="shared" si="162"/>
        <v>0</v>
      </c>
      <c r="CU57" s="108">
        <f t="shared" si="163"/>
        <v>0</v>
      </c>
    </row>
    <row r="58" spans="1:99" ht="15.75" customHeight="1">
      <c r="A58" s="70"/>
      <c r="B58" s="126" t="s">
        <v>87</v>
      </c>
      <c r="C58" s="125"/>
      <c r="D58" s="101"/>
      <c r="E58" s="101" t="str">
        <f t="shared" si="21"/>
        <v/>
      </c>
      <c r="F58" s="102">
        <f t="shared" si="70"/>
        <v>0</v>
      </c>
      <c r="G58" s="103">
        <f t="shared" si="71"/>
        <v>0</v>
      </c>
      <c r="H58" s="104" t="str">
        <f t="shared" si="72"/>
        <v/>
      </c>
      <c r="I58" s="104" t="str">
        <f t="shared" si="73"/>
        <v/>
      </c>
      <c r="J58" s="104" t="str">
        <f t="shared" si="74"/>
        <v/>
      </c>
      <c r="K58" s="104" t="str">
        <f t="shared" si="75"/>
        <v/>
      </c>
      <c r="L58" s="104" t="str">
        <f t="shared" si="76"/>
        <v/>
      </c>
      <c r="M58" s="104" t="str">
        <f t="shared" si="77"/>
        <v/>
      </c>
      <c r="N58" s="104" t="str">
        <f t="shared" si="78"/>
        <v/>
      </c>
      <c r="O58" s="105">
        <f t="shared" si="79"/>
        <v>0</v>
      </c>
      <c r="P58" s="106">
        <f t="shared" si="80"/>
        <v>0</v>
      </c>
      <c r="Q58" s="101" t="str">
        <f t="shared" si="81"/>
        <v/>
      </c>
      <c r="R58" s="101" t="str">
        <f t="shared" si="82"/>
        <v/>
      </c>
      <c r="S58" s="101" t="str">
        <f t="shared" si="83"/>
        <v/>
      </c>
      <c r="T58" s="101" t="str">
        <f t="shared" si="84"/>
        <v/>
      </c>
      <c r="U58" s="101" t="str">
        <f t="shared" si="85"/>
        <v/>
      </c>
      <c r="V58" s="101" t="str">
        <f t="shared" si="86"/>
        <v/>
      </c>
      <c r="W58" s="101" t="str">
        <f t="shared" si="87"/>
        <v/>
      </c>
      <c r="X58" s="102">
        <f t="shared" si="88"/>
        <v>0</v>
      </c>
      <c r="Y58" s="103">
        <f t="shared" si="89"/>
        <v>0</v>
      </c>
      <c r="Z58" s="104" t="str">
        <f t="shared" si="90"/>
        <v/>
      </c>
      <c r="AA58" s="104" t="str">
        <f t="shared" si="91"/>
        <v/>
      </c>
      <c r="AB58" s="104" t="str">
        <f t="shared" si="92"/>
        <v/>
      </c>
      <c r="AC58" s="104">
        <v>1.36</v>
      </c>
      <c r="AD58" s="104" t="str">
        <f t="shared" si="94"/>
        <v>X</v>
      </c>
      <c r="AE58" s="104" t="str">
        <f t="shared" si="95"/>
        <v/>
      </c>
      <c r="AF58" s="104" t="str">
        <f t="shared" si="96"/>
        <v/>
      </c>
      <c r="AG58" s="105">
        <f t="shared" si="97"/>
        <v>1</v>
      </c>
      <c r="AH58" s="106">
        <f t="shared" si="98"/>
        <v>36.000000000000007</v>
      </c>
      <c r="AI58" s="101" t="str">
        <f t="shared" si="99"/>
        <v/>
      </c>
      <c r="AJ58" s="101">
        <v>1.4</v>
      </c>
      <c r="AK58" s="101" t="str">
        <f t="shared" si="101"/>
        <v>X</v>
      </c>
      <c r="AL58" s="101" t="str">
        <f t="shared" si="102"/>
        <v/>
      </c>
      <c r="AM58" s="101" t="str">
        <f t="shared" si="103"/>
        <v/>
      </c>
      <c r="AN58" s="101" t="str">
        <f t="shared" si="104"/>
        <v/>
      </c>
      <c r="AO58" s="101" t="str">
        <f t="shared" si="105"/>
        <v/>
      </c>
      <c r="AP58" s="102">
        <f t="shared" si="106"/>
        <v>1</v>
      </c>
      <c r="AQ58" s="103">
        <f t="shared" si="107"/>
        <v>39.999999999999993</v>
      </c>
      <c r="AR58" s="104" t="str">
        <f t="shared" si="108"/>
        <v/>
      </c>
      <c r="AS58" s="104" t="str">
        <f t="shared" si="109"/>
        <v/>
      </c>
      <c r="AT58" s="104">
        <v>1.46</v>
      </c>
      <c r="AU58" s="104" t="str">
        <f t="shared" si="111"/>
        <v>X</v>
      </c>
      <c r="AV58" s="104" t="str">
        <f t="shared" si="112"/>
        <v>X</v>
      </c>
      <c r="AW58" s="104" t="str">
        <f t="shared" si="113"/>
        <v/>
      </c>
      <c r="AX58" s="104" t="str">
        <f t="shared" si="114"/>
        <v/>
      </c>
      <c r="AY58" s="105">
        <f t="shared" si="115"/>
        <v>1</v>
      </c>
      <c r="AZ58" s="106">
        <f t="shared" si="116"/>
        <v>46</v>
      </c>
      <c r="BA58" s="101" t="str">
        <f t="shared" si="117"/>
        <v/>
      </c>
      <c r="BB58" s="101" t="str">
        <f t="shared" si="118"/>
        <v/>
      </c>
      <c r="BC58" s="101" t="str">
        <f t="shared" si="119"/>
        <v/>
      </c>
      <c r="BD58" s="101" t="str">
        <f t="shared" si="120"/>
        <v/>
      </c>
      <c r="BE58" s="101" t="str">
        <f t="shared" si="121"/>
        <v/>
      </c>
      <c r="BF58" s="101" t="str">
        <f t="shared" si="122"/>
        <v/>
      </c>
      <c r="BG58" s="101" t="str">
        <f t="shared" si="123"/>
        <v/>
      </c>
      <c r="BH58" s="102">
        <f t="shared" si="124"/>
        <v>0</v>
      </c>
      <c r="BI58" s="103">
        <f t="shared" si="125"/>
        <v>0</v>
      </c>
      <c r="BJ58" s="104" t="str">
        <f t="shared" si="126"/>
        <v/>
      </c>
      <c r="BK58" s="104" t="str">
        <f t="shared" si="127"/>
        <v/>
      </c>
      <c r="BL58" s="104" t="str">
        <f t="shared" si="128"/>
        <v/>
      </c>
      <c r="BM58" s="104" t="str">
        <f t="shared" si="129"/>
        <v/>
      </c>
      <c r="BN58" s="104" t="str">
        <f t="shared" si="130"/>
        <v/>
      </c>
      <c r="BO58" s="104" t="str">
        <f t="shared" si="131"/>
        <v/>
      </c>
      <c r="BP58" s="104" t="str">
        <f t="shared" si="132"/>
        <v/>
      </c>
      <c r="BQ58" s="105">
        <f t="shared" si="133"/>
        <v>0</v>
      </c>
      <c r="BR58" s="106">
        <f t="shared" si="134"/>
        <v>0</v>
      </c>
      <c r="BS58" s="101" t="str">
        <f t="shared" si="135"/>
        <v/>
      </c>
      <c r="BT58" s="101" t="str">
        <f t="shared" si="136"/>
        <v/>
      </c>
      <c r="BU58" s="101" t="str">
        <f t="shared" si="137"/>
        <v/>
      </c>
      <c r="BV58" s="101" t="str">
        <f t="shared" si="138"/>
        <v/>
      </c>
      <c r="BW58" s="101" t="str">
        <f t="shared" si="139"/>
        <v/>
      </c>
      <c r="BX58" s="101" t="str">
        <f t="shared" si="140"/>
        <v/>
      </c>
      <c r="BY58" s="101" t="str">
        <f t="shared" si="141"/>
        <v/>
      </c>
      <c r="BZ58" s="102">
        <f t="shared" si="142"/>
        <v>0</v>
      </c>
      <c r="CA58" s="103">
        <f t="shared" si="143"/>
        <v>0</v>
      </c>
      <c r="CB58" s="104" t="str">
        <f t="shared" si="144"/>
        <v/>
      </c>
      <c r="CC58" s="104" t="str">
        <f t="shared" si="145"/>
        <v/>
      </c>
      <c r="CD58" s="104" t="str">
        <f t="shared" si="146"/>
        <v/>
      </c>
      <c r="CE58" s="104" t="str">
        <f t="shared" si="147"/>
        <v/>
      </c>
      <c r="CF58" s="104" t="str">
        <f t="shared" si="148"/>
        <v/>
      </c>
      <c r="CG58" s="104" t="str">
        <f t="shared" si="149"/>
        <v/>
      </c>
      <c r="CH58" s="104" t="str">
        <f t="shared" si="150"/>
        <v/>
      </c>
      <c r="CI58" s="105">
        <f t="shared" si="151"/>
        <v>0</v>
      </c>
      <c r="CJ58" s="106">
        <f t="shared" si="152"/>
        <v>0</v>
      </c>
      <c r="CK58" s="101" t="str">
        <f t="shared" si="153"/>
        <v/>
      </c>
      <c r="CL58" s="101" t="str">
        <f t="shared" si="154"/>
        <v/>
      </c>
      <c r="CM58" s="101" t="str">
        <f t="shared" si="155"/>
        <v/>
      </c>
      <c r="CN58" s="101" t="str">
        <f t="shared" si="156"/>
        <v/>
      </c>
      <c r="CO58" s="101" t="str">
        <f t="shared" si="157"/>
        <v/>
      </c>
      <c r="CP58" s="101" t="str">
        <f t="shared" si="158"/>
        <v/>
      </c>
      <c r="CQ58" s="101" t="str">
        <f t="shared" si="159"/>
        <v/>
      </c>
      <c r="CR58" s="102">
        <f t="shared" si="160"/>
        <v>0</v>
      </c>
      <c r="CS58" s="103">
        <f t="shared" si="161"/>
        <v>0</v>
      </c>
      <c r="CT58" s="107">
        <f t="shared" si="162"/>
        <v>3</v>
      </c>
      <c r="CU58" s="108">
        <f t="shared" si="163"/>
        <v>122</v>
      </c>
    </row>
    <row r="59" spans="1:99" ht="15.75" customHeight="1">
      <c r="A59" s="70"/>
      <c r="B59" s="126" t="s">
        <v>88</v>
      </c>
      <c r="C59" s="125"/>
      <c r="D59" s="101"/>
      <c r="E59" s="101" t="str">
        <f t="shared" si="21"/>
        <v/>
      </c>
      <c r="F59" s="102">
        <f t="shared" si="70"/>
        <v>0</v>
      </c>
      <c r="G59" s="103">
        <f t="shared" si="71"/>
        <v>0</v>
      </c>
      <c r="H59" s="104" t="str">
        <f t="shared" si="72"/>
        <v/>
      </c>
      <c r="I59" s="104" t="str">
        <f t="shared" si="73"/>
        <v/>
      </c>
      <c r="J59" s="104" t="str">
        <f t="shared" si="74"/>
        <v/>
      </c>
      <c r="K59" s="104" t="str">
        <f t="shared" si="75"/>
        <v/>
      </c>
      <c r="L59" s="104" t="str">
        <f t="shared" si="76"/>
        <v/>
      </c>
      <c r="M59" s="104" t="str">
        <f t="shared" si="77"/>
        <v/>
      </c>
      <c r="N59" s="104" t="str">
        <f t="shared" si="78"/>
        <v/>
      </c>
      <c r="O59" s="105">
        <f t="shared" si="79"/>
        <v>0</v>
      </c>
      <c r="P59" s="106">
        <f t="shared" si="80"/>
        <v>0</v>
      </c>
      <c r="Q59" s="101" t="str">
        <f t="shared" si="81"/>
        <v/>
      </c>
      <c r="R59" s="101" t="str">
        <f t="shared" si="82"/>
        <v/>
      </c>
      <c r="S59" s="101" t="str">
        <f t="shared" si="83"/>
        <v/>
      </c>
      <c r="T59" s="101" t="str">
        <f t="shared" si="84"/>
        <v/>
      </c>
      <c r="U59" s="101" t="str">
        <f t="shared" si="85"/>
        <v/>
      </c>
      <c r="V59" s="101" t="str">
        <f t="shared" si="86"/>
        <v/>
      </c>
      <c r="W59" s="101" t="str">
        <f t="shared" si="87"/>
        <v/>
      </c>
      <c r="X59" s="102">
        <f t="shared" si="88"/>
        <v>0</v>
      </c>
      <c r="Y59" s="103">
        <f t="shared" si="89"/>
        <v>0</v>
      </c>
      <c r="Z59" s="104" t="str">
        <f t="shared" si="90"/>
        <v/>
      </c>
      <c r="AA59" s="104" t="str">
        <f t="shared" si="91"/>
        <v/>
      </c>
      <c r="AB59" s="104" t="str">
        <f t="shared" si="92"/>
        <v/>
      </c>
      <c r="AC59" s="104" t="str">
        <f t="shared" si="93"/>
        <v/>
      </c>
      <c r="AD59" s="104" t="str">
        <f t="shared" si="94"/>
        <v/>
      </c>
      <c r="AE59" s="104" t="str">
        <f t="shared" si="95"/>
        <v/>
      </c>
      <c r="AF59" s="104" t="str">
        <f t="shared" si="96"/>
        <v/>
      </c>
      <c r="AG59" s="105">
        <f t="shared" si="97"/>
        <v>0</v>
      </c>
      <c r="AH59" s="106">
        <f t="shared" si="98"/>
        <v>0</v>
      </c>
      <c r="AI59" s="101" t="str">
        <f t="shared" si="99"/>
        <v/>
      </c>
      <c r="AJ59" s="101" t="str">
        <f t="shared" si="100"/>
        <v/>
      </c>
      <c r="AK59" s="101" t="str">
        <f t="shared" si="101"/>
        <v/>
      </c>
      <c r="AL59" s="101" t="str">
        <f t="shared" si="102"/>
        <v/>
      </c>
      <c r="AM59" s="101" t="str">
        <f t="shared" si="103"/>
        <v/>
      </c>
      <c r="AN59" s="101" t="str">
        <f t="shared" si="104"/>
        <v/>
      </c>
      <c r="AO59" s="101" t="str">
        <f t="shared" si="105"/>
        <v/>
      </c>
      <c r="AP59" s="102">
        <f t="shared" si="106"/>
        <v>0</v>
      </c>
      <c r="AQ59" s="103">
        <f t="shared" si="107"/>
        <v>0</v>
      </c>
      <c r="AR59" s="104" t="str">
        <f t="shared" si="108"/>
        <v/>
      </c>
      <c r="AS59" s="104" t="str">
        <f t="shared" si="109"/>
        <v/>
      </c>
      <c r="AT59" s="104">
        <v>2.41</v>
      </c>
      <c r="AU59" s="104" t="str">
        <f t="shared" si="111"/>
        <v>X</v>
      </c>
      <c r="AV59" s="104" t="str">
        <f t="shared" si="112"/>
        <v>X</v>
      </c>
      <c r="AW59" s="104" t="str">
        <f t="shared" si="113"/>
        <v/>
      </c>
      <c r="AX59" s="104" t="str">
        <f t="shared" si="114"/>
        <v/>
      </c>
      <c r="AY59" s="105">
        <f t="shared" si="115"/>
        <v>2</v>
      </c>
      <c r="AZ59" s="106">
        <f t="shared" si="116"/>
        <v>41.000000000000014</v>
      </c>
      <c r="BA59" s="101" t="str">
        <f t="shared" si="117"/>
        <v/>
      </c>
      <c r="BB59" s="101" t="str">
        <f t="shared" si="118"/>
        <v/>
      </c>
      <c r="BC59" s="101" t="str">
        <f t="shared" si="119"/>
        <v/>
      </c>
      <c r="BD59" s="101" t="str">
        <f t="shared" si="120"/>
        <v/>
      </c>
      <c r="BE59" s="101" t="str">
        <f t="shared" si="121"/>
        <v/>
      </c>
      <c r="BF59" s="101" t="str">
        <f t="shared" si="122"/>
        <v/>
      </c>
      <c r="BG59" s="101" t="str">
        <f t="shared" si="123"/>
        <v/>
      </c>
      <c r="BH59" s="102">
        <f t="shared" si="124"/>
        <v>0</v>
      </c>
      <c r="BI59" s="103">
        <f t="shared" si="125"/>
        <v>0</v>
      </c>
      <c r="BJ59" s="104" t="str">
        <f t="shared" si="126"/>
        <v/>
      </c>
      <c r="BK59" s="104" t="str">
        <f t="shared" si="127"/>
        <v/>
      </c>
      <c r="BL59" s="104" t="str">
        <f t="shared" si="128"/>
        <v/>
      </c>
      <c r="BM59" s="104" t="str">
        <f t="shared" si="129"/>
        <v/>
      </c>
      <c r="BN59" s="104" t="str">
        <f t="shared" si="130"/>
        <v/>
      </c>
      <c r="BO59" s="104" t="str">
        <f t="shared" si="131"/>
        <v/>
      </c>
      <c r="BP59" s="104" t="str">
        <f t="shared" si="132"/>
        <v/>
      </c>
      <c r="BQ59" s="105">
        <f t="shared" si="133"/>
        <v>0</v>
      </c>
      <c r="BR59" s="106">
        <f t="shared" si="134"/>
        <v>0</v>
      </c>
      <c r="BS59" s="101" t="str">
        <f t="shared" si="135"/>
        <v/>
      </c>
      <c r="BT59" s="101" t="str">
        <f t="shared" si="136"/>
        <v/>
      </c>
      <c r="BU59" s="101" t="str">
        <f t="shared" si="137"/>
        <v/>
      </c>
      <c r="BV59" s="101" t="str">
        <f t="shared" si="138"/>
        <v/>
      </c>
      <c r="BW59" s="101" t="str">
        <f t="shared" si="139"/>
        <v/>
      </c>
      <c r="BX59" s="101">
        <v>3.47</v>
      </c>
      <c r="BY59" s="101" t="str">
        <f t="shared" si="141"/>
        <v>X</v>
      </c>
      <c r="BZ59" s="102">
        <f t="shared" si="142"/>
        <v>3</v>
      </c>
      <c r="CA59" s="103">
        <f t="shared" si="143"/>
        <v>47.000000000000021</v>
      </c>
      <c r="CB59" s="104" t="str">
        <f t="shared" si="144"/>
        <v>X</v>
      </c>
      <c r="CC59" s="104" t="str">
        <f t="shared" si="145"/>
        <v/>
      </c>
      <c r="CD59" s="104" t="str">
        <f t="shared" si="146"/>
        <v/>
      </c>
      <c r="CE59" s="104" t="str">
        <f t="shared" si="147"/>
        <v/>
      </c>
      <c r="CF59" s="104" t="str">
        <f t="shared" si="148"/>
        <v/>
      </c>
      <c r="CG59" s="104" t="str">
        <f t="shared" si="149"/>
        <v/>
      </c>
      <c r="CH59" s="104" t="str">
        <f t="shared" si="150"/>
        <v/>
      </c>
      <c r="CI59" s="105">
        <f t="shared" si="151"/>
        <v>0</v>
      </c>
      <c r="CJ59" s="106">
        <f t="shared" si="152"/>
        <v>0</v>
      </c>
      <c r="CK59" s="101" t="str">
        <f t="shared" si="153"/>
        <v/>
      </c>
      <c r="CL59" s="101" t="str">
        <f t="shared" si="154"/>
        <v/>
      </c>
      <c r="CM59" s="101" t="str">
        <f t="shared" si="155"/>
        <v/>
      </c>
      <c r="CN59" s="101" t="str">
        <f t="shared" si="156"/>
        <v/>
      </c>
      <c r="CO59" s="101" t="str">
        <f t="shared" si="157"/>
        <v/>
      </c>
      <c r="CP59" s="101" t="str">
        <f t="shared" si="158"/>
        <v/>
      </c>
      <c r="CQ59" s="101" t="str">
        <f t="shared" si="159"/>
        <v/>
      </c>
      <c r="CR59" s="102">
        <f t="shared" si="160"/>
        <v>0</v>
      </c>
      <c r="CS59" s="103">
        <f t="shared" si="161"/>
        <v>0</v>
      </c>
      <c r="CT59" s="107">
        <f t="shared" si="162"/>
        <v>5</v>
      </c>
      <c r="CU59" s="108">
        <f t="shared" si="163"/>
        <v>88.000000000000028</v>
      </c>
    </row>
    <row r="60" spans="1:99" ht="15.75" customHeight="1">
      <c r="A60" s="70"/>
      <c r="B60" s="126" t="s">
        <v>89</v>
      </c>
      <c r="C60" s="125"/>
      <c r="D60" s="101"/>
      <c r="E60" s="101" t="str">
        <f t="shared" si="21"/>
        <v/>
      </c>
      <c r="F60" s="102">
        <f t="shared" si="70"/>
        <v>0</v>
      </c>
      <c r="G60" s="103">
        <f t="shared" si="71"/>
        <v>0</v>
      </c>
      <c r="H60" s="104" t="str">
        <f t="shared" si="72"/>
        <v/>
      </c>
      <c r="I60" s="104" t="str">
        <f t="shared" si="73"/>
        <v/>
      </c>
      <c r="J60" s="104" t="str">
        <f t="shared" si="74"/>
        <v/>
      </c>
      <c r="K60" s="104" t="str">
        <f t="shared" si="75"/>
        <v/>
      </c>
      <c r="L60" s="104" t="str">
        <f t="shared" si="76"/>
        <v/>
      </c>
      <c r="M60" s="104" t="str">
        <f t="shared" si="77"/>
        <v/>
      </c>
      <c r="N60" s="104" t="str">
        <f t="shared" si="78"/>
        <v/>
      </c>
      <c r="O60" s="105">
        <f t="shared" si="79"/>
        <v>0</v>
      </c>
      <c r="P60" s="106">
        <f t="shared" si="80"/>
        <v>0</v>
      </c>
      <c r="Q60" s="101" t="str">
        <f t="shared" si="81"/>
        <v/>
      </c>
      <c r="R60" s="101" t="str">
        <f t="shared" si="82"/>
        <v/>
      </c>
      <c r="S60" s="101" t="str">
        <f t="shared" si="83"/>
        <v/>
      </c>
      <c r="T60" s="101" t="str">
        <f t="shared" si="84"/>
        <v/>
      </c>
      <c r="U60" s="101" t="str">
        <f t="shared" si="85"/>
        <v/>
      </c>
      <c r="V60" s="101" t="str">
        <f t="shared" si="86"/>
        <v/>
      </c>
      <c r="W60" s="101" t="str">
        <f t="shared" si="87"/>
        <v/>
      </c>
      <c r="X60" s="102">
        <f t="shared" si="88"/>
        <v>0</v>
      </c>
      <c r="Y60" s="103">
        <f t="shared" si="89"/>
        <v>0</v>
      </c>
      <c r="Z60" s="104" t="str">
        <f t="shared" si="90"/>
        <v/>
      </c>
      <c r="AA60" s="104" t="str">
        <f t="shared" si="91"/>
        <v/>
      </c>
      <c r="AB60" s="104" t="str">
        <f t="shared" si="92"/>
        <v/>
      </c>
      <c r="AC60" s="104" t="str">
        <f t="shared" si="93"/>
        <v/>
      </c>
      <c r="AD60" s="104" t="str">
        <f t="shared" si="94"/>
        <v/>
      </c>
      <c r="AE60" s="104" t="str">
        <f t="shared" si="95"/>
        <v/>
      </c>
      <c r="AF60" s="104" t="str">
        <f t="shared" si="96"/>
        <v/>
      </c>
      <c r="AG60" s="105">
        <f t="shared" si="97"/>
        <v>0</v>
      </c>
      <c r="AH60" s="106">
        <f t="shared" si="98"/>
        <v>0</v>
      </c>
      <c r="AI60" s="101" t="str">
        <f t="shared" si="99"/>
        <v/>
      </c>
      <c r="AJ60" s="101" t="str">
        <f t="shared" si="100"/>
        <v/>
      </c>
      <c r="AK60" s="101" t="str">
        <f t="shared" si="101"/>
        <v/>
      </c>
      <c r="AL60" s="101" t="str">
        <f t="shared" si="102"/>
        <v/>
      </c>
      <c r="AM60" s="101" t="str">
        <f t="shared" si="103"/>
        <v/>
      </c>
      <c r="AN60" s="101" t="str">
        <f t="shared" si="104"/>
        <v/>
      </c>
      <c r="AO60" s="101" t="str">
        <f t="shared" si="105"/>
        <v/>
      </c>
      <c r="AP60" s="102">
        <f t="shared" si="106"/>
        <v>0</v>
      </c>
      <c r="AQ60" s="103">
        <f t="shared" si="107"/>
        <v>0</v>
      </c>
      <c r="AR60" s="104" t="str">
        <f t="shared" si="108"/>
        <v/>
      </c>
      <c r="AS60" s="104" t="str">
        <f t="shared" si="109"/>
        <v/>
      </c>
      <c r="AT60" s="104" t="str">
        <f t="shared" si="110"/>
        <v/>
      </c>
      <c r="AU60" s="104" t="str">
        <f t="shared" si="111"/>
        <v/>
      </c>
      <c r="AV60" s="104" t="str">
        <f t="shared" si="112"/>
        <v/>
      </c>
      <c r="AW60" s="104" t="str">
        <f t="shared" si="113"/>
        <v/>
      </c>
      <c r="AX60" s="104" t="str">
        <f t="shared" si="114"/>
        <v/>
      </c>
      <c r="AY60" s="105">
        <f t="shared" si="115"/>
        <v>0</v>
      </c>
      <c r="AZ60" s="106">
        <f t="shared" si="116"/>
        <v>0</v>
      </c>
      <c r="BA60" s="101" t="str">
        <f t="shared" si="117"/>
        <v/>
      </c>
      <c r="BB60" s="101" t="str">
        <f t="shared" si="118"/>
        <v/>
      </c>
      <c r="BC60" s="101" t="str">
        <f t="shared" si="119"/>
        <v/>
      </c>
      <c r="BD60" s="101" t="str">
        <f t="shared" si="120"/>
        <v/>
      </c>
      <c r="BE60" s="101" t="str">
        <f t="shared" si="121"/>
        <v/>
      </c>
      <c r="BF60" s="101" t="str">
        <f t="shared" si="122"/>
        <v/>
      </c>
      <c r="BG60" s="101" t="str">
        <f t="shared" si="123"/>
        <v/>
      </c>
      <c r="BH60" s="102">
        <f t="shared" si="124"/>
        <v>0</v>
      </c>
      <c r="BI60" s="103">
        <f t="shared" si="125"/>
        <v>0</v>
      </c>
      <c r="BJ60" s="104" t="str">
        <f t="shared" si="126"/>
        <v/>
      </c>
      <c r="BK60" s="104" t="str">
        <f t="shared" si="127"/>
        <v/>
      </c>
      <c r="BL60" s="104" t="str">
        <f t="shared" si="128"/>
        <v/>
      </c>
      <c r="BM60" s="104" t="str">
        <f t="shared" si="129"/>
        <v/>
      </c>
      <c r="BN60" s="104" t="str">
        <f t="shared" si="130"/>
        <v/>
      </c>
      <c r="BO60" s="104" t="str">
        <f t="shared" si="131"/>
        <v/>
      </c>
      <c r="BP60" s="104" t="str">
        <f t="shared" si="132"/>
        <v/>
      </c>
      <c r="BQ60" s="105">
        <f t="shared" si="133"/>
        <v>0</v>
      </c>
      <c r="BR60" s="106">
        <f t="shared" si="134"/>
        <v>0</v>
      </c>
      <c r="BS60" s="101" t="str">
        <f t="shared" si="135"/>
        <v/>
      </c>
      <c r="BT60" s="101" t="str">
        <f t="shared" si="136"/>
        <v/>
      </c>
      <c r="BU60" s="101" t="str">
        <f t="shared" si="137"/>
        <v/>
      </c>
      <c r="BV60" s="101" t="str">
        <f t="shared" si="138"/>
        <v/>
      </c>
      <c r="BW60" s="101" t="str">
        <f t="shared" si="139"/>
        <v/>
      </c>
      <c r="BX60" s="101" t="str">
        <f t="shared" si="140"/>
        <v/>
      </c>
      <c r="BY60" s="101" t="str">
        <f t="shared" si="141"/>
        <v/>
      </c>
      <c r="BZ60" s="102">
        <f t="shared" si="142"/>
        <v>0</v>
      </c>
      <c r="CA60" s="103">
        <f t="shared" si="143"/>
        <v>0</v>
      </c>
      <c r="CB60" s="104" t="str">
        <f t="shared" si="144"/>
        <v/>
      </c>
      <c r="CC60" s="104" t="str">
        <f t="shared" si="145"/>
        <v/>
      </c>
      <c r="CD60" s="104" t="str">
        <f t="shared" si="146"/>
        <v/>
      </c>
      <c r="CE60" s="104" t="str">
        <f t="shared" si="147"/>
        <v/>
      </c>
      <c r="CF60" s="104" t="str">
        <f t="shared" si="148"/>
        <v/>
      </c>
      <c r="CG60" s="104" t="str">
        <f t="shared" si="149"/>
        <v/>
      </c>
      <c r="CH60" s="104" t="str">
        <f t="shared" si="150"/>
        <v/>
      </c>
      <c r="CI60" s="105">
        <f t="shared" si="151"/>
        <v>0</v>
      </c>
      <c r="CJ60" s="106">
        <f t="shared" si="152"/>
        <v>0</v>
      </c>
      <c r="CK60" s="101" t="str">
        <f t="shared" si="153"/>
        <v/>
      </c>
      <c r="CL60" s="101" t="str">
        <f t="shared" si="154"/>
        <v/>
      </c>
      <c r="CM60" s="101" t="str">
        <f t="shared" si="155"/>
        <v/>
      </c>
      <c r="CN60" s="101" t="str">
        <f t="shared" si="156"/>
        <v/>
      </c>
      <c r="CO60" s="101" t="str">
        <f t="shared" si="157"/>
        <v/>
      </c>
      <c r="CP60" s="101" t="str">
        <f t="shared" si="158"/>
        <v/>
      </c>
      <c r="CQ60" s="101" t="str">
        <f t="shared" si="159"/>
        <v/>
      </c>
      <c r="CR60" s="102">
        <f t="shared" si="160"/>
        <v>0</v>
      </c>
      <c r="CS60" s="103">
        <f t="shared" si="161"/>
        <v>0</v>
      </c>
      <c r="CT60" s="107">
        <f t="shared" si="162"/>
        <v>0</v>
      </c>
      <c r="CU60" s="108">
        <f t="shared" si="163"/>
        <v>0</v>
      </c>
    </row>
    <row r="61" spans="1:99" ht="15.75" customHeight="1">
      <c r="A61" s="70"/>
      <c r="B61" s="126" t="s">
        <v>90</v>
      </c>
      <c r="C61" s="125"/>
      <c r="D61" s="101"/>
      <c r="E61" s="101" t="str">
        <f t="shared" si="21"/>
        <v/>
      </c>
      <c r="F61" s="102">
        <f t="shared" si="70"/>
        <v>0</v>
      </c>
      <c r="G61" s="103">
        <f t="shared" si="71"/>
        <v>0</v>
      </c>
      <c r="H61" s="104" t="str">
        <f t="shared" si="72"/>
        <v/>
      </c>
      <c r="I61" s="104" t="str">
        <f t="shared" si="73"/>
        <v/>
      </c>
      <c r="J61" s="104" t="str">
        <f t="shared" si="74"/>
        <v/>
      </c>
      <c r="K61" s="104" t="str">
        <f t="shared" si="75"/>
        <v/>
      </c>
      <c r="L61" s="104" t="str">
        <f t="shared" si="76"/>
        <v/>
      </c>
      <c r="M61" s="104" t="str">
        <f t="shared" si="77"/>
        <v/>
      </c>
      <c r="N61" s="104" t="str">
        <f t="shared" si="78"/>
        <v/>
      </c>
      <c r="O61" s="105">
        <f t="shared" si="79"/>
        <v>0</v>
      </c>
      <c r="P61" s="106">
        <f t="shared" si="80"/>
        <v>0</v>
      </c>
      <c r="Q61" s="101" t="str">
        <f t="shared" si="81"/>
        <v/>
      </c>
      <c r="R61" s="101" t="str">
        <f t="shared" si="82"/>
        <v/>
      </c>
      <c r="S61" s="101" t="str">
        <f t="shared" si="83"/>
        <v/>
      </c>
      <c r="T61" s="101" t="str">
        <f t="shared" si="84"/>
        <v/>
      </c>
      <c r="U61" s="101" t="str">
        <f t="shared" si="85"/>
        <v/>
      </c>
      <c r="V61" s="101" t="str">
        <f t="shared" si="86"/>
        <v/>
      </c>
      <c r="W61" s="101" t="str">
        <f t="shared" si="87"/>
        <v/>
      </c>
      <c r="X61" s="102">
        <f t="shared" si="88"/>
        <v>0</v>
      </c>
      <c r="Y61" s="103">
        <f t="shared" si="89"/>
        <v>0</v>
      </c>
      <c r="Z61" s="104" t="str">
        <f t="shared" si="90"/>
        <v/>
      </c>
      <c r="AA61" s="104" t="str">
        <f t="shared" si="91"/>
        <v/>
      </c>
      <c r="AB61" s="104" t="str">
        <f t="shared" si="92"/>
        <v/>
      </c>
      <c r="AC61" s="104" t="str">
        <f t="shared" si="93"/>
        <v/>
      </c>
      <c r="AD61" s="104" t="str">
        <f t="shared" si="94"/>
        <v/>
      </c>
      <c r="AE61" s="104" t="str">
        <f t="shared" si="95"/>
        <v/>
      </c>
      <c r="AF61" s="104" t="str">
        <f t="shared" si="96"/>
        <v/>
      </c>
      <c r="AG61" s="105">
        <f t="shared" si="97"/>
        <v>0</v>
      </c>
      <c r="AH61" s="106">
        <f t="shared" si="98"/>
        <v>0</v>
      </c>
      <c r="AI61" s="101" t="str">
        <f t="shared" si="99"/>
        <v/>
      </c>
      <c r="AJ61" s="101" t="str">
        <f t="shared" si="100"/>
        <v/>
      </c>
      <c r="AK61" s="101" t="str">
        <f t="shared" si="101"/>
        <v/>
      </c>
      <c r="AL61" s="101" t="str">
        <f t="shared" si="102"/>
        <v/>
      </c>
      <c r="AM61" s="101" t="str">
        <f t="shared" si="103"/>
        <v/>
      </c>
      <c r="AN61" s="101" t="str">
        <f t="shared" si="104"/>
        <v/>
      </c>
      <c r="AO61" s="101" t="str">
        <f t="shared" si="105"/>
        <v/>
      </c>
      <c r="AP61" s="102">
        <f t="shared" si="106"/>
        <v>0</v>
      </c>
      <c r="AQ61" s="103">
        <f t="shared" si="107"/>
        <v>0</v>
      </c>
      <c r="AR61" s="104" t="str">
        <f t="shared" si="108"/>
        <v/>
      </c>
      <c r="AS61" s="104" t="str">
        <f t="shared" si="109"/>
        <v/>
      </c>
      <c r="AT61" s="104">
        <v>1.43</v>
      </c>
      <c r="AU61" s="104" t="str">
        <f t="shared" si="111"/>
        <v>X</v>
      </c>
      <c r="AV61" s="104" t="str">
        <f t="shared" si="112"/>
        <v>X</v>
      </c>
      <c r="AW61" s="104" t="str">
        <f t="shared" si="113"/>
        <v/>
      </c>
      <c r="AX61" s="104" t="str">
        <f t="shared" si="114"/>
        <v/>
      </c>
      <c r="AY61" s="105">
        <f t="shared" si="115"/>
        <v>1</v>
      </c>
      <c r="AZ61" s="106">
        <f t="shared" si="116"/>
        <v>42.999999999999993</v>
      </c>
      <c r="BA61" s="101" t="str">
        <f t="shared" si="117"/>
        <v/>
      </c>
      <c r="BB61" s="101" t="str">
        <f t="shared" si="118"/>
        <v/>
      </c>
      <c r="BC61" s="101" t="str">
        <f t="shared" si="119"/>
        <v/>
      </c>
      <c r="BD61" s="101" t="str">
        <f t="shared" si="120"/>
        <v/>
      </c>
      <c r="BE61" s="101" t="str">
        <f t="shared" si="121"/>
        <v/>
      </c>
      <c r="BF61" s="101" t="str">
        <f t="shared" si="122"/>
        <v/>
      </c>
      <c r="BG61" s="101" t="str">
        <f t="shared" si="123"/>
        <v/>
      </c>
      <c r="BH61" s="102">
        <f t="shared" si="124"/>
        <v>0</v>
      </c>
      <c r="BI61" s="103">
        <f t="shared" si="125"/>
        <v>0</v>
      </c>
      <c r="BJ61" s="104" t="str">
        <f t="shared" si="126"/>
        <v/>
      </c>
      <c r="BK61" s="104" t="str">
        <f t="shared" si="127"/>
        <v/>
      </c>
      <c r="BL61" s="104" t="str">
        <f t="shared" si="128"/>
        <v/>
      </c>
      <c r="BM61" s="104" t="str">
        <f t="shared" si="129"/>
        <v/>
      </c>
      <c r="BN61" s="104" t="str">
        <f t="shared" si="130"/>
        <v/>
      </c>
      <c r="BO61" s="104" t="str">
        <f t="shared" si="131"/>
        <v/>
      </c>
      <c r="BP61" s="104" t="str">
        <f t="shared" si="132"/>
        <v/>
      </c>
      <c r="BQ61" s="105">
        <f t="shared" si="133"/>
        <v>0</v>
      </c>
      <c r="BR61" s="106">
        <f t="shared" si="134"/>
        <v>0</v>
      </c>
      <c r="BS61" s="101" t="str">
        <f t="shared" si="135"/>
        <v/>
      </c>
      <c r="BT61" s="101" t="str">
        <f t="shared" si="136"/>
        <v/>
      </c>
      <c r="BU61" s="101" t="str">
        <f t="shared" si="137"/>
        <v/>
      </c>
      <c r="BV61" s="101" t="str">
        <f t="shared" si="138"/>
        <v/>
      </c>
      <c r="BW61" s="101" t="str">
        <f t="shared" si="139"/>
        <v/>
      </c>
      <c r="BX61" s="101" t="str">
        <f t="shared" si="140"/>
        <v/>
      </c>
      <c r="BY61" s="101" t="str">
        <f t="shared" si="141"/>
        <v/>
      </c>
      <c r="BZ61" s="102">
        <f t="shared" si="142"/>
        <v>0</v>
      </c>
      <c r="CA61" s="103">
        <f t="shared" si="143"/>
        <v>0</v>
      </c>
      <c r="CB61" s="104" t="str">
        <f t="shared" si="144"/>
        <v/>
      </c>
      <c r="CC61" s="104" t="str">
        <f t="shared" si="145"/>
        <v/>
      </c>
      <c r="CD61" s="104" t="str">
        <f t="shared" si="146"/>
        <v/>
      </c>
      <c r="CE61" s="104" t="str">
        <f t="shared" si="147"/>
        <v/>
      </c>
      <c r="CF61" s="104" t="str">
        <f t="shared" si="148"/>
        <v/>
      </c>
      <c r="CG61" s="104" t="str">
        <f t="shared" si="149"/>
        <v/>
      </c>
      <c r="CH61" s="104" t="str">
        <f t="shared" si="150"/>
        <v/>
      </c>
      <c r="CI61" s="105">
        <f t="shared" si="151"/>
        <v>0</v>
      </c>
      <c r="CJ61" s="106">
        <f t="shared" si="152"/>
        <v>0</v>
      </c>
      <c r="CK61" s="101" t="str">
        <f t="shared" si="153"/>
        <v/>
      </c>
      <c r="CL61" s="101" t="str">
        <f t="shared" si="154"/>
        <v/>
      </c>
      <c r="CM61" s="101" t="str">
        <f t="shared" si="155"/>
        <v/>
      </c>
      <c r="CN61" s="101" t="str">
        <f t="shared" si="156"/>
        <v/>
      </c>
      <c r="CO61" s="101" t="str">
        <f t="shared" si="157"/>
        <v/>
      </c>
      <c r="CP61" s="101" t="str">
        <f t="shared" si="158"/>
        <v/>
      </c>
      <c r="CQ61" s="101" t="str">
        <f t="shared" si="159"/>
        <v/>
      </c>
      <c r="CR61" s="102">
        <f t="shared" si="160"/>
        <v>0</v>
      </c>
      <c r="CS61" s="103">
        <f t="shared" si="161"/>
        <v>0</v>
      </c>
      <c r="CT61" s="107">
        <f t="shared" si="162"/>
        <v>1</v>
      </c>
      <c r="CU61" s="108">
        <f t="shared" si="163"/>
        <v>42.999999999999993</v>
      </c>
    </row>
    <row r="62" spans="1:99" ht="15.75" customHeight="1">
      <c r="A62" s="70"/>
      <c r="B62" s="126" t="s">
        <v>91</v>
      </c>
      <c r="C62" s="125"/>
      <c r="D62" s="101"/>
      <c r="E62" s="101" t="str">
        <f t="shared" si="21"/>
        <v/>
      </c>
      <c r="F62" s="102">
        <f t="shared" si="70"/>
        <v>0</v>
      </c>
      <c r="G62" s="103">
        <f t="shared" si="71"/>
        <v>0</v>
      </c>
      <c r="H62" s="104" t="str">
        <f t="shared" si="72"/>
        <v/>
      </c>
      <c r="I62" s="104" t="str">
        <f t="shared" si="73"/>
        <v/>
      </c>
      <c r="J62" s="104" t="str">
        <f t="shared" si="74"/>
        <v/>
      </c>
      <c r="K62" s="104" t="str">
        <f t="shared" si="75"/>
        <v/>
      </c>
      <c r="L62" s="104" t="str">
        <f t="shared" si="76"/>
        <v/>
      </c>
      <c r="M62" s="104" t="str">
        <f t="shared" si="77"/>
        <v/>
      </c>
      <c r="N62" s="104" t="str">
        <f t="shared" si="78"/>
        <v/>
      </c>
      <c r="O62" s="105">
        <f t="shared" si="79"/>
        <v>0</v>
      </c>
      <c r="P62" s="106">
        <f t="shared" si="80"/>
        <v>0</v>
      </c>
      <c r="Q62" s="101" t="str">
        <f t="shared" si="81"/>
        <v/>
      </c>
      <c r="R62" s="101" t="str">
        <f t="shared" si="82"/>
        <v/>
      </c>
      <c r="S62" s="101" t="str">
        <f t="shared" si="83"/>
        <v/>
      </c>
      <c r="T62" s="101" t="str">
        <f t="shared" si="84"/>
        <v/>
      </c>
      <c r="U62" s="101" t="str">
        <f t="shared" si="85"/>
        <v/>
      </c>
      <c r="V62" s="101" t="str">
        <f t="shared" si="86"/>
        <v/>
      </c>
      <c r="W62" s="101" t="str">
        <f t="shared" si="87"/>
        <v/>
      </c>
      <c r="X62" s="102">
        <f t="shared" si="88"/>
        <v>0</v>
      </c>
      <c r="Y62" s="103">
        <f t="shared" si="89"/>
        <v>0</v>
      </c>
      <c r="Z62" s="104" t="str">
        <f t="shared" si="90"/>
        <v/>
      </c>
      <c r="AA62" s="104" t="str">
        <f t="shared" si="91"/>
        <v/>
      </c>
      <c r="AB62" s="104" t="str">
        <f t="shared" si="92"/>
        <v/>
      </c>
      <c r="AC62" s="104" t="str">
        <f t="shared" si="93"/>
        <v/>
      </c>
      <c r="AD62" s="104" t="str">
        <f t="shared" si="94"/>
        <v/>
      </c>
      <c r="AE62" s="104" t="str">
        <f t="shared" si="95"/>
        <v/>
      </c>
      <c r="AF62" s="104" t="str">
        <f t="shared" si="96"/>
        <v/>
      </c>
      <c r="AG62" s="105">
        <f t="shared" si="97"/>
        <v>0</v>
      </c>
      <c r="AH62" s="106">
        <f t="shared" si="98"/>
        <v>0</v>
      </c>
      <c r="AI62" s="101" t="str">
        <f t="shared" si="99"/>
        <v/>
      </c>
      <c r="AJ62" s="101" t="str">
        <f t="shared" si="100"/>
        <v/>
      </c>
      <c r="AK62" s="101" t="str">
        <f t="shared" si="101"/>
        <v/>
      </c>
      <c r="AL62" s="101" t="str">
        <f t="shared" si="102"/>
        <v/>
      </c>
      <c r="AM62" s="101" t="str">
        <f t="shared" si="103"/>
        <v/>
      </c>
      <c r="AN62" s="101" t="str">
        <f t="shared" si="104"/>
        <v/>
      </c>
      <c r="AO62" s="101" t="str">
        <f t="shared" si="105"/>
        <v/>
      </c>
      <c r="AP62" s="102">
        <f t="shared" si="106"/>
        <v>0</v>
      </c>
      <c r="AQ62" s="103">
        <f t="shared" si="107"/>
        <v>0</v>
      </c>
      <c r="AR62" s="104" t="str">
        <f t="shared" si="108"/>
        <v/>
      </c>
      <c r="AS62" s="104" t="str">
        <f t="shared" si="109"/>
        <v/>
      </c>
      <c r="AT62" s="104">
        <v>1.32</v>
      </c>
      <c r="AU62" s="104" t="str">
        <f t="shared" si="111"/>
        <v>X</v>
      </c>
      <c r="AV62" s="104" t="str">
        <f t="shared" si="112"/>
        <v/>
      </c>
      <c r="AW62" s="104" t="str">
        <f t="shared" si="113"/>
        <v/>
      </c>
      <c r="AX62" s="104" t="str">
        <f t="shared" si="114"/>
        <v/>
      </c>
      <c r="AY62" s="105">
        <f t="shared" si="115"/>
        <v>1</v>
      </c>
      <c r="AZ62" s="106">
        <f t="shared" si="116"/>
        <v>32.000000000000007</v>
      </c>
      <c r="BA62" s="101" t="str">
        <f t="shared" si="117"/>
        <v/>
      </c>
      <c r="BB62" s="101" t="str">
        <f t="shared" si="118"/>
        <v/>
      </c>
      <c r="BC62" s="101" t="str">
        <f t="shared" si="119"/>
        <v/>
      </c>
      <c r="BD62" s="101" t="str">
        <f t="shared" si="120"/>
        <v/>
      </c>
      <c r="BE62" s="101" t="str">
        <f t="shared" si="121"/>
        <v/>
      </c>
      <c r="BF62" s="101" t="str">
        <f t="shared" si="122"/>
        <v/>
      </c>
      <c r="BG62" s="101" t="str">
        <f t="shared" si="123"/>
        <v/>
      </c>
      <c r="BH62" s="102">
        <f t="shared" si="124"/>
        <v>0</v>
      </c>
      <c r="BI62" s="103">
        <f t="shared" si="125"/>
        <v>0</v>
      </c>
      <c r="BJ62" s="104" t="str">
        <f t="shared" si="126"/>
        <v/>
      </c>
      <c r="BK62" s="104" t="str">
        <f t="shared" si="127"/>
        <v/>
      </c>
      <c r="BL62" s="104" t="str">
        <f t="shared" si="128"/>
        <v/>
      </c>
      <c r="BM62" s="104" t="str">
        <f t="shared" si="129"/>
        <v/>
      </c>
      <c r="BN62" s="104" t="str">
        <f t="shared" si="130"/>
        <v/>
      </c>
      <c r="BO62" s="104" t="str">
        <f t="shared" si="131"/>
        <v/>
      </c>
      <c r="BP62" s="104" t="str">
        <f t="shared" si="132"/>
        <v/>
      </c>
      <c r="BQ62" s="105">
        <f t="shared" si="133"/>
        <v>0</v>
      </c>
      <c r="BR62" s="106">
        <f t="shared" si="134"/>
        <v>0</v>
      </c>
      <c r="BS62" s="101" t="str">
        <f t="shared" si="135"/>
        <v/>
      </c>
      <c r="BT62" s="101" t="str">
        <f t="shared" si="136"/>
        <v/>
      </c>
      <c r="BU62" s="101" t="str">
        <f t="shared" si="137"/>
        <v/>
      </c>
      <c r="BV62" s="101" t="str">
        <f t="shared" si="138"/>
        <v/>
      </c>
      <c r="BW62" s="101" t="str">
        <f t="shared" si="139"/>
        <v/>
      </c>
      <c r="BX62" s="101" t="str">
        <f t="shared" si="140"/>
        <v/>
      </c>
      <c r="BY62" s="101" t="str">
        <f t="shared" si="141"/>
        <v/>
      </c>
      <c r="BZ62" s="102">
        <f t="shared" si="142"/>
        <v>0</v>
      </c>
      <c r="CA62" s="103">
        <f t="shared" si="143"/>
        <v>0</v>
      </c>
      <c r="CB62" s="104" t="str">
        <f t="shared" si="144"/>
        <v/>
      </c>
      <c r="CC62" s="104" t="str">
        <f t="shared" si="145"/>
        <v/>
      </c>
      <c r="CD62" s="104" t="str">
        <f t="shared" si="146"/>
        <v/>
      </c>
      <c r="CE62" s="104" t="str">
        <f t="shared" si="147"/>
        <v/>
      </c>
      <c r="CF62" s="104" t="str">
        <f t="shared" si="148"/>
        <v/>
      </c>
      <c r="CG62" s="104" t="str">
        <f t="shared" si="149"/>
        <v/>
      </c>
      <c r="CH62" s="104" t="str">
        <f t="shared" si="150"/>
        <v/>
      </c>
      <c r="CI62" s="105">
        <f t="shared" si="151"/>
        <v>0</v>
      </c>
      <c r="CJ62" s="106">
        <f t="shared" si="152"/>
        <v>0</v>
      </c>
      <c r="CK62" s="101" t="str">
        <f t="shared" si="153"/>
        <v/>
      </c>
      <c r="CL62" s="101" t="str">
        <f t="shared" si="154"/>
        <v/>
      </c>
      <c r="CM62" s="101" t="str">
        <f t="shared" si="155"/>
        <v/>
      </c>
      <c r="CN62" s="101" t="str">
        <f t="shared" si="156"/>
        <v/>
      </c>
      <c r="CO62" s="101" t="str">
        <f t="shared" si="157"/>
        <v/>
      </c>
      <c r="CP62" s="101" t="str">
        <f t="shared" si="158"/>
        <v/>
      </c>
      <c r="CQ62" s="101" t="str">
        <f t="shared" si="159"/>
        <v/>
      </c>
      <c r="CR62" s="102">
        <f t="shared" si="160"/>
        <v>0</v>
      </c>
      <c r="CS62" s="103">
        <f t="shared" si="161"/>
        <v>0</v>
      </c>
      <c r="CT62" s="107">
        <f t="shared" si="162"/>
        <v>1</v>
      </c>
      <c r="CU62" s="108">
        <f t="shared" si="163"/>
        <v>32.000000000000007</v>
      </c>
    </row>
    <row r="63" spans="1:99" ht="15.75" customHeight="1">
      <c r="A63" s="70"/>
      <c r="B63" s="126" t="s">
        <v>92</v>
      </c>
      <c r="C63" s="125"/>
      <c r="D63" s="101"/>
      <c r="E63" s="101" t="str">
        <f t="shared" si="21"/>
        <v/>
      </c>
      <c r="F63" s="102">
        <f t="shared" si="70"/>
        <v>0</v>
      </c>
      <c r="G63" s="103">
        <f t="shared" si="71"/>
        <v>0</v>
      </c>
      <c r="H63" s="104" t="str">
        <f t="shared" si="72"/>
        <v/>
      </c>
      <c r="I63" s="104" t="str">
        <f t="shared" si="73"/>
        <v/>
      </c>
      <c r="J63" s="104" t="str">
        <f t="shared" si="74"/>
        <v/>
      </c>
      <c r="K63" s="104" t="str">
        <f t="shared" si="75"/>
        <v/>
      </c>
      <c r="L63" s="104" t="str">
        <f t="shared" si="76"/>
        <v/>
      </c>
      <c r="M63" s="104" t="str">
        <f t="shared" si="77"/>
        <v/>
      </c>
      <c r="N63" s="104" t="str">
        <f t="shared" si="78"/>
        <v/>
      </c>
      <c r="O63" s="105">
        <f t="shared" si="79"/>
        <v>0</v>
      </c>
      <c r="P63" s="106">
        <f t="shared" si="80"/>
        <v>0</v>
      </c>
      <c r="Q63" s="101" t="str">
        <f t="shared" si="81"/>
        <v/>
      </c>
      <c r="R63" s="101" t="str">
        <f t="shared" si="82"/>
        <v/>
      </c>
      <c r="S63" s="101" t="str">
        <f t="shared" si="83"/>
        <v/>
      </c>
      <c r="T63" s="101" t="str">
        <f t="shared" si="84"/>
        <v/>
      </c>
      <c r="U63" s="101" t="str">
        <f t="shared" si="85"/>
        <v/>
      </c>
      <c r="V63" s="101" t="str">
        <f t="shared" si="86"/>
        <v/>
      </c>
      <c r="W63" s="101" t="str">
        <f t="shared" si="87"/>
        <v/>
      </c>
      <c r="X63" s="102">
        <f t="shared" si="88"/>
        <v>0</v>
      </c>
      <c r="Y63" s="103">
        <f t="shared" si="89"/>
        <v>0</v>
      </c>
      <c r="Z63" s="104" t="str">
        <f t="shared" si="90"/>
        <v/>
      </c>
      <c r="AA63" s="104" t="str">
        <f t="shared" si="91"/>
        <v/>
      </c>
      <c r="AB63" s="104" t="str">
        <f t="shared" si="92"/>
        <v/>
      </c>
      <c r="AC63" s="104" t="str">
        <f t="shared" si="93"/>
        <v/>
      </c>
      <c r="AD63" s="104" t="str">
        <f t="shared" si="94"/>
        <v/>
      </c>
      <c r="AE63" s="104" t="str">
        <f t="shared" si="95"/>
        <v/>
      </c>
      <c r="AF63" s="104" t="str">
        <f t="shared" si="96"/>
        <v/>
      </c>
      <c r="AG63" s="105">
        <f t="shared" si="97"/>
        <v>0</v>
      </c>
      <c r="AH63" s="106">
        <f t="shared" si="98"/>
        <v>0</v>
      </c>
      <c r="AI63" s="101" t="str">
        <f t="shared" si="99"/>
        <v/>
      </c>
      <c r="AJ63" s="101" t="str">
        <f t="shared" si="100"/>
        <v/>
      </c>
      <c r="AK63" s="101" t="str">
        <f t="shared" si="101"/>
        <v/>
      </c>
      <c r="AL63" s="101" t="str">
        <f t="shared" si="102"/>
        <v/>
      </c>
      <c r="AM63" s="101" t="str">
        <f t="shared" si="103"/>
        <v/>
      </c>
      <c r="AN63" s="101" t="str">
        <f t="shared" si="104"/>
        <v/>
      </c>
      <c r="AO63" s="101" t="str">
        <f t="shared" si="105"/>
        <v/>
      </c>
      <c r="AP63" s="102">
        <f t="shared" si="106"/>
        <v>0</v>
      </c>
      <c r="AQ63" s="103">
        <f t="shared" si="107"/>
        <v>0</v>
      </c>
      <c r="AR63" s="104" t="str">
        <f t="shared" si="108"/>
        <v/>
      </c>
      <c r="AS63" s="104" t="str">
        <f t="shared" si="109"/>
        <v/>
      </c>
      <c r="AT63" s="104" t="str">
        <f t="shared" si="110"/>
        <v/>
      </c>
      <c r="AU63" s="104" t="str">
        <f t="shared" si="111"/>
        <v/>
      </c>
      <c r="AV63" s="104" t="str">
        <f t="shared" si="112"/>
        <v/>
      </c>
      <c r="AW63" s="104" t="str">
        <f t="shared" si="113"/>
        <v/>
      </c>
      <c r="AX63" s="104" t="str">
        <f t="shared" si="114"/>
        <v/>
      </c>
      <c r="AY63" s="105">
        <f t="shared" si="115"/>
        <v>0</v>
      </c>
      <c r="AZ63" s="106">
        <f t="shared" si="116"/>
        <v>0</v>
      </c>
      <c r="BA63" s="101" t="str">
        <f t="shared" si="117"/>
        <v/>
      </c>
      <c r="BB63" s="101" t="str">
        <f t="shared" si="118"/>
        <v/>
      </c>
      <c r="BC63" s="101" t="str">
        <f t="shared" si="119"/>
        <v/>
      </c>
      <c r="BD63" s="101" t="str">
        <f t="shared" si="120"/>
        <v/>
      </c>
      <c r="BE63" s="101" t="str">
        <f t="shared" si="121"/>
        <v/>
      </c>
      <c r="BF63" s="101" t="str">
        <f t="shared" si="122"/>
        <v/>
      </c>
      <c r="BG63" s="101" t="str">
        <f t="shared" si="123"/>
        <v/>
      </c>
      <c r="BH63" s="102">
        <f t="shared" si="124"/>
        <v>0</v>
      </c>
      <c r="BI63" s="103">
        <f t="shared" si="125"/>
        <v>0</v>
      </c>
      <c r="BJ63" s="104" t="str">
        <f t="shared" si="126"/>
        <v/>
      </c>
      <c r="BK63" s="104" t="str">
        <f t="shared" si="127"/>
        <v/>
      </c>
      <c r="BL63" s="104" t="str">
        <f t="shared" si="128"/>
        <v/>
      </c>
      <c r="BM63" s="104" t="str">
        <f t="shared" si="129"/>
        <v/>
      </c>
      <c r="BN63" s="104" t="str">
        <f t="shared" si="130"/>
        <v/>
      </c>
      <c r="BO63" s="104" t="str">
        <f t="shared" si="131"/>
        <v/>
      </c>
      <c r="BP63" s="104" t="str">
        <f t="shared" si="132"/>
        <v/>
      </c>
      <c r="BQ63" s="105">
        <f t="shared" si="133"/>
        <v>0</v>
      </c>
      <c r="BR63" s="106">
        <f t="shared" si="134"/>
        <v>0</v>
      </c>
      <c r="BS63" s="101" t="str">
        <f t="shared" si="135"/>
        <v/>
      </c>
      <c r="BT63" s="101" t="str">
        <f t="shared" si="136"/>
        <v/>
      </c>
      <c r="BU63" s="101" t="str">
        <f t="shared" si="137"/>
        <v/>
      </c>
      <c r="BV63" s="101" t="str">
        <f t="shared" si="138"/>
        <v/>
      </c>
      <c r="BW63" s="101" t="str">
        <f t="shared" si="139"/>
        <v/>
      </c>
      <c r="BX63" s="101" t="str">
        <f t="shared" si="140"/>
        <v/>
      </c>
      <c r="BY63" s="101" t="str">
        <f t="shared" si="141"/>
        <v/>
      </c>
      <c r="BZ63" s="102">
        <f t="shared" si="142"/>
        <v>0</v>
      </c>
      <c r="CA63" s="103">
        <f t="shared" si="143"/>
        <v>0</v>
      </c>
      <c r="CB63" s="104" t="str">
        <f t="shared" si="144"/>
        <v/>
      </c>
      <c r="CC63" s="104" t="str">
        <f t="shared" si="145"/>
        <v/>
      </c>
      <c r="CD63" s="104" t="str">
        <f t="shared" si="146"/>
        <v/>
      </c>
      <c r="CE63" s="104" t="str">
        <f t="shared" si="147"/>
        <v/>
      </c>
      <c r="CF63" s="104" t="str">
        <f t="shared" si="148"/>
        <v/>
      </c>
      <c r="CG63" s="104" t="str">
        <f t="shared" si="149"/>
        <v/>
      </c>
      <c r="CH63" s="104" t="str">
        <f t="shared" si="150"/>
        <v/>
      </c>
      <c r="CI63" s="105">
        <f t="shared" si="151"/>
        <v>0</v>
      </c>
      <c r="CJ63" s="106">
        <f t="shared" si="152"/>
        <v>0</v>
      </c>
      <c r="CK63" s="101" t="str">
        <f t="shared" si="153"/>
        <v/>
      </c>
      <c r="CL63" s="101" t="str">
        <f t="shared" si="154"/>
        <v/>
      </c>
      <c r="CM63" s="101" t="str">
        <f t="shared" si="155"/>
        <v/>
      </c>
      <c r="CN63" s="101" t="str">
        <f t="shared" si="156"/>
        <v/>
      </c>
      <c r="CO63" s="101" t="str">
        <f t="shared" si="157"/>
        <v/>
      </c>
      <c r="CP63" s="101" t="str">
        <f t="shared" si="158"/>
        <v/>
      </c>
      <c r="CQ63" s="101" t="str">
        <f t="shared" si="159"/>
        <v/>
      </c>
      <c r="CR63" s="102">
        <f t="shared" si="160"/>
        <v>0</v>
      </c>
      <c r="CS63" s="103">
        <f t="shared" si="161"/>
        <v>0</v>
      </c>
      <c r="CT63" s="107">
        <f t="shared" si="162"/>
        <v>0</v>
      </c>
      <c r="CU63" s="108">
        <f t="shared" si="163"/>
        <v>0</v>
      </c>
    </row>
    <row r="64" spans="1:99" ht="15.75" customHeight="1">
      <c r="A64" s="70"/>
      <c r="B64" s="126" t="s">
        <v>93</v>
      </c>
      <c r="C64" s="125"/>
      <c r="D64" s="101"/>
      <c r="E64" s="101" t="str">
        <f t="shared" si="21"/>
        <v/>
      </c>
      <c r="F64" s="102">
        <f t="shared" si="70"/>
        <v>0</v>
      </c>
      <c r="G64" s="103">
        <f t="shared" si="71"/>
        <v>0</v>
      </c>
      <c r="H64" s="104" t="str">
        <f t="shared" si="72"/>
        <v/>
      </c>
      <c r="I64" s="104" t="str">
        <f t="shared" si="73"/>
        <v/>
      </c>
      <c r="J64" s="104">
        <v>3.73</v>
      </c>
      <c r="K64" s="104" t="str">
        <f t="shared" si="75"/>
        <v>X</v>
      </c>
      <c r="L64" s="104" t="str">
        <f t="shared" si="76"/>
        <v>X</v>
      </c>
      <c r="M64" s="104" t="str">
        <f t="shared" si="77"/>
        <v>X</v>
      </c>
      <c r="N64" s="104" t="str">
        <f t="shared" si="78"/>
        <v/>
      </c>
      <c r="O64" s="105">
        <f t="shared" si="79"/>
        <v>3</v>
      </c>
      <c r="P64" s="106">
        <f t="shared" si="80"/>
        <v>73</v>
      </c>
      <c r="Q64" s="101" t="str">
        <f t="shared" si="81"/>
        <v/>
      </c>
      <c r="R64" s="101" t="str">
        <f t="shared" si="82"/>
        <v/>
      </c>
      <c r="S64" s="101" t="str">
        <f t="shared" si="83"/>
        <v/>
      </c>
      <c r="T64" s="101" t="str">
        <f t="shared" si="84"/>
        <v/>
      </c>
      <c r="U64" s="101" t="str">
        <f t="shared" si="85"/>
        <v/>
      </c>
      <c r="V64" s="101">
        <v>3.52</v>
      </c>
      <c r="W64" s="101" t="str">
        <f t="shared" si="87"/>
        <v>X</v>
      </c>
      <c r="X64" s="102">
        <f t="shared" si="88"/>
        <v>3</v>
      </c>
      <c r="Y64" s="103">
        <f t="shared" si="89"/>
        <v>52</v>
      </c>
      <c r="Z64" s="104" t="str">
        <f t="shared" si="90"/>
        <v>X</v>
      </c>
      <c r="AA64" s="104" t="str">
        <f t="shared" si="91"/>
        <v/>
      </c>
      <c r="AB64" s="104" t="str">
        <f t="shared" si="92"/>
        <v/>
      </c>
      <c r="AC64" s="104" t="str">
        <f t="shared" si="93"/>
        <v/>
      </c>
      <c r="AD64" s="104" t="str">
        <f t="shared" si="94"/>
        <v/>
      </c>
      <c r="AE64" s="104" t="str">
        <f t="shared" si="95"/>
        <v/>
      </c>
      <c r="AF64" s="104" t="str">
        <f t="shared" si="96"/>
        <v/>
      </c>
      <c r="AG64" s="105">
        <f t="shared" si="97"/>
        <v>0</v>
      </c>
      <c r="AH64" s="106">
        <f t="shared" si="98"/>
        <v>0</v>
      </c>
      <c r="AI64" s="101" t="str">
        <f t="shared" si="99"/>
        <v/>
      </c>
      <c r="AJ64" s="101">
        <v>2.4500000000000002</v>
      </c>
      <c r="AK64" s="101" t="str">
        <f t="shared" si="101"/>
        <v>X</v>
      </c>
      <c r="AL64" s="101" t="str">
        <f t="shared" si="102"/>
        <v>X</v>
      </c>
      <c r="AM64" s="101" t="str">
        <f t="shared" si="103"/>
        <v/>
      </c>
      <c r="AN64" s="101" t="str">
        <f t="shared" si="104"/>
        <v/>
      </c>
      <c r="AO64" s="101" t="str">
        <f t="shared" si="105"/>
        <v/>
      </c>
      <c r="AP64" s="102">
        <f t="shared" si="106"/>
        <v>2</v>
      </c>
      <c r="AQ64" s="103">
        <f t="shared" si="107"/>
        <v>45.000000000000014</v>
      </c>
      <c r="AR64" s="104" t="str">
        <f t="shared" si="108"/>
        <v/>
      </c>
      <c r="AS64" s="104" t="str">
        <f t="shared" si="109"/>
        <v/>
      </c>
      <c r="AT64" s="104" t="str">
        <f t="shared" si="110"/>
        <v/>
      </c>
      <c r="AU64" s="104" t="str">
        <f t="shared" si="111"/>
        <v/>
      </c>
      <c r="AV64" s="104" t="str">
        <f t="shared" si="112"/>
        <v/>
      </c>
      <c r="AW64" s="104" t="str">
        <f t="shared" si="113"/>
        <v/>
      </c>
      <c r="AX64" s="104" t="str">
        <f t="shared" si="114"/>
        <v/>
      </c>
      <c r="AY64" s="105">
        <f t="shared" si="115"/>
        <v>0</v>
      </c>
      <c r="AZ64" s="106">
        <f t="shared" si="116"/>
        <v>0</v>
      </c>
      <c r="BA64" s="101" t="str">
        <f t="shared" si="117"/>
        <v/>
      </c>
      <c r="BB64" s="101" t="str">
        <f t="shared" si="118"/>
        <v/>
      </c>
      <c r="BC64" s="101" t="str">
        <f t="shared" si="119"/>
        <v/>
      </c>
      <c r="BD64" s="101" t="str">
        <f t="shared" si="120"/>
        <v/>
      </c>
      <c r="BE64" s="101" t="str">
        <f t="shared" si="121"/>
        <v/>
      </c>
      <c r="BF64" s="101" t="str">
        <f t="shared" si="122"/>
        <v/>
      </c>
      <c r="BG64" s="101" t="str">
        <f t="shared" si="123"/>
        <v/>
      </c>
      <c r="BH64" s="102">
        <f t="shared" si="124"/>
        <v>0</v>
      </c>
      <c r="BI64" s="103">
        <f t="shared" si="125"/>
        <v>0</v>
      </c>
      <c r="BJ64" s="104" t="str">
        <f t="shared" si="126"/>
        <v/>
      </c>
      <c r="BK64" s="104" t="str">
        <f t="shared" si="127"/>
        <v/>
      </c>
      <c r="BL64" s="104" t="str">
        <f t="shared" si="128"/>
        <v/>
      </c>
      <c r="BM64" s="104" t="str">
        <f t="shared" si="129"/>
        <v/>
      </c>
      <c r="BN64" s="104" t="str">
        <f t="shared" si="130"/>
        <v/>
      </c>
      <c r="BO64" s="104" t="str">
        <f t="shared" si="131"/>
        <v/>
      </c>
      <c r="BP64" s="104" t="str">
        <f t="shared" si="132"/>
        <v/>
      </c>
      <c r="BQ64" s="105">
        <f t="shared" si="133"/>
        <v>0</v>
      </c>
      <c r="BR64" s="106">
        <f t="shared" si="134"/>
        <v>0</v>
      </c>
      <c r="BS64" s="101" t="str">
        <f t="shared" si="135"/>
        <v/>
      </c>
      <c r="BT64" s="101" t="str">
        <f t="shared" si="136"/>
        <v/>
      </c>
      <c r="BU64" s="101" t="str">
        <f t="shared" si="137"/>
        <v/>
      </c>
      <c r="BV64" s="101" t="str">
        <f t="shared" si="138"/>
        <v/>
      </c>
      <c r="BW64" s="101" t="str">
        <f t="shared" si="139"/>
        <v/>
      </c>
      <c r="BX64" s="101" t="str">
        <f t="shared" si="140"/>
        <v/>
      </c>
      <c r="BY64" s="101" t="str">
        <f t="shared" si="141"/>
        <v/>
      </c>
      <c r="BZ64" s="102">
        <f t="shared" si="142"/>
        <v>0</v>
      </c>
      <c r="CA64" s="103">
        <f t="shared" si="143"/>
        <v>0</v>
      </c>
      <c r="CB64" s="104" t="str">
        <f t="shared" si="144"/>
        <v/>
      </c>
      <c r="CC64" s="104" t="str">
        <f t="shared" si="145"/>
        <v/>
      </c>
      <c r="CD64" s="104" t="str">
        <f t="shared" si="146"/>
        <v/>
      </c>
      <c r="CE64" s="104" t="str">
        <f t="shared" si="147"/>
        <v/>
      </c>
      <c r="CF64" s="104" t="str">
        <f t="shared" si="148"/>
        <v/>
      </c>
      <c r="CG64" s="104" t="str">
        <f t="shared" si="149"/>
        <v/>
      </c>
      <c r="CH64" s="104" t="str">
        <f t="shared" si="150"/>
        <v/>
      </c>
      <c r="CI64" s="105">
        <f t="shared" si="151"/>
        <v>0</v>
      </c>
      <c r="CJ64" s="106">
        <f t="shared" si="152"/>
        <v>0</v>
      </c>
      <c r="CK64" s="101" t="str">
        <f t="shared" si="153"/>
        <v/>
      </c>
      <c r="CL64" s="101" t="str">
        <f t="shared" si="154"/>
        <v/>
      </c>
      <c r="CM64" s="101" t="str">
        <f t="shared" si="155"/>
        <v/>
      </c>
      <c r="CN64" s="101" t="str">
        <f t="shared" si="156"/>
        <v/>
      </c>
      <c r="CO64" s="101" t="str">
        <f t="shared" si="157"/>
        <v/>
      </c>
      <c r="CP64" s="101" t="str">
        <f t="shared" si="158"/>
        <v/>
      </c>
      <c r="CQ64" s="101" t="str">
        <f t="shared" si="159"/>
        <v/>
      </c>
      <c r="CR64" s="102">
        <f t="shared" si="160"/>
        <v>0</v>
      </c>
      <c r="CS64" s="103">
        <f t="shared" si="161"/>
        <v>0</v>
      </c>
      <c r="CT64" s="107">
        <f t="shared" si="162"/>
        <v>8</v>
      </c>
      <c r="CU64" s="108">
        <f t="shared" si="163"/>
        <v>170</v>
      </c>
    </row>
    <row r="65" spans="1:99" ht="15.75" customHeight="1">
      <c r="A65" s="70"/>
      <c r="B65" s="126" t="s">
        <v>94</v>
      </c>
      <c r="C65" s="125"/>
      <c r="D65" s="101"/>
      <c r="E65" s="101" t="str">
        <f t="shared" si="21"/>
        <v/>
      </c>
      <c r="F65" s="102">
        <f t="shared" si="70"/>
        <v>0</v>
      </c>
      <c r="G65" s="103">
        <f t="shared" si="71"/>
        <v>0</v>
      </c>
      <c r="H65" s="104" t="str">
        <f t="shared" si="72"/>
        <v/>
      </c>
      <c r="I65" s="104" t="str">
        <f t="shared" si="73"/>
        <v/>
      </c>
      <c r="J65" s="104" t="str">
        <f t="shared" si="74"/>
        <v/>
      </c>
      <c r="K65" s="104" t="str">
        <f t="shared" si="75"/>
        <v/>
      </c>
      <c r="L65" s="104" t="str">
        <f t="shared" si="76"/>
        <v/>
      </c>
      <c r="M65" s="104" t="str">
        <f t="shared" si="77"/>
        <v/>
      </c>
      <c r="N65" s="104" t="str">
        <f t="shared" si="78"/>
        <v/>
      </c>
      <c r="O65" s="105">
        <f t="shared" si="79"/>
        <v>0</v>
      </c>
      <c r="P65" s="106">
        <f t="shared" si="80"/>
        <v>0</v>
      </c>
      <c r="Q65" s="101" t="str">
        <f t="shared" si="81"/>
        <v/>
      </c>
      <c r="R65" s="101" t="str">
        <f t="shared" si="82"/>
        <v/>
      </c>
      <c r="S65" s="101" t="str">
        <f t="shared" si="83"/>
        <v/>
      </c>
      <c r="T65" s="101" t="str">
        <f t="shared" si="84"/>
        <v/>
      </c>
      <c r="U65" s="101" t="str">
        <f t="shared" si="85"/>
        <v/>
      </c>
      <c r="V65" s="101">
        <v>2.33</v>
      </c>
      <c r="W65" s="101" t="str">
        <f t="shared" si="87"/>
        <v>X</v>
      </c>
      <c r="X65" s="102">
        <f t="shared" si="88"/>
        <v>2</v>
      </c>
      <c r="Y65" s="103">
        <f t="shared" si="89"/>
        <v>33.000000000000007</v>
      </c>
      <c r="Z65" s="104" t="str">
        <f t="shared" si="90"/>
        <v/>
      </c>
      <c r="AA65" s="104" t="str">
        <f t="shared" si="91"/>
        <v/>
      </c>
      <c r="AB65" s="104" t="str">
        <f t="shared" si="92"/>
        <v/>
      </c>
      <c r="AC65" s="104">
        <v>1.4</v>
      </c>
      <c r="AD65" s="104" t="str">
        <f t="shared" si="94"/>
        <v>X</v>
      </c>
      <c r="AE65" s="104" t="str">
        <f t="shared" si="95"/>
        <v/>
      </c>
      <c r="AF65" s="104" t="str">
        <f t="shared" si="96"/>
        <v/>
      </c>
      <c r="AG65" s="105">
        <f t="shared" si="97"/>
        <v>1</v>
      </c>
      <c r="AH65" s="106">
        <f t="shared" si="98"/>
        <v>39.999999999999993</v>
      </c>
      <c r="AI65" s="101" t="str">
        <f t="shared" si="99"/>
        <v/>
      </c>
      <c r="AJ65" s="101" t="str">
        <f t="shared" si="100"/>
        <v/>
      </c>
      <c r="AK65" s="101" t="str">
        <f t="shared" si="101"/>
        <v/>
      </c>
      <c r="AL65" s="101">
        <v>2.38</v>
      </c>
      <c r="AM65" s="101" t="str">
        <f t="shared" si="103"/>
        <v>X</v>
      </c>
      <c r="AN65" s="101">
        <v>3.55</v>
      </c>
      <c r="AO65" s="101" t="str">
        <f t="shared" si="105"/>
        <v>X</v>
      </c>
      <c r="AP65" s="102">
        <f t="shared" si="106"/>
        <v>5</v>
      </c>
      <c r="AQ65" s="103">
        <f t="shared" si="107"/>
        <v>92.999999999999972</v>
      </c>
      <c r="AR65" s="104" t="str">
        <f t="shared" si="108"/>
        <v>X</v>
      </c>
      <c r="AS65" s="104" t="str">
        <f t="shared" si="109"/>
        <v/>
      </c>
      <c r="AT65" s="104" t="str">
        <f t="shared" si="110"/>
        <v/>
      </c>
      <c r="AU65" s="104" t="str">
        <f t="shared" si="111"/>
        <v/>
      </c>
      <c r="AV65" s="104" t="str">
        <f t="shared" si="112"/>
        <v/>
      </c>
      <c r="AW65" s="104" t="str">
        <f t="shared" si="113"/>
        <v/>
      </c>
      <c r="AX65" s="104" t="str">
        <f t="shared" si="114"/>
        <v/>
      </c>
      <c r="AY65" s="105">
        <f t="shared" si="115"/>
        <v>0</v>
      </c>
      <c r="AZ65" s="106">
        <f t="shared" si="116"/>
        <v>0</v>
      </c>
      <c r="BA65" s="101" t="str">
        <f t="shared" si="117"/>
        <v/>
      </c>
      <c r="BB65" s="101" t="str">
        <f t="shared" si="118"/>
        <v/>
      </c>
      <c r="BC65" s="101" t="str">
        <f t="shared" si="119"/>
        <v/>
      </c>
      <c r="BD65" s="101" t="str">
        <f t="shared" si="120"/>
        <v/>
      </c>
      <c r="BE65" s="101" t="str">
        <f t="shared" si="121"/>
        <v/>
      </c>
      <c r="BF65" s="101" t="str">
        <f t="shared" si="122"/>
        <v/>
      </c>
      <c r="BG65" s="101" t="str">
        <f t="shared" si="123"/>
        <v/>
      </c>
      <c r="BH65" s="102">
        <f t="shared" si="124"/>
        <v>0</v>
      </c>
      <c r="BI65" s="103">
        <f t="shared" si="125"/>
        <v>0</v>
      </c>
      <c r="BJ65" s="104" t="str">
        <f t="shared" si="126"/>
        <v/>
      </c>
      <c r="BK65" s="104" t="str">
        <f t="shared" si="127"/>
        <v/>
      </c>
      <c r="BL65" s="104" t="str">
        <f t="shared" si="128"/>
        <v/>
      </c>
      <c r="BM65" s="104" t="str">
        <f t="shared" si="129"/>
        <v/>
      </c>
      <c r="BN65" s="104" t="str">
        <f t="shared" si="130"/>
        <v/>
      </c>
      <c r="BO65" s="104" t="str">
        <f t="shared" si="131"/>
        <v/>
      </c>
      <c r="BP65" s="104" t="str">
        <f t="shared" si="132"/>
        <v/>
      </c>
      <c r="BQ65" s="105">
        <f t="shared" si="133"/>
        <v>0</v>
      </c>
      <c r="BR65" s="106">
        <f t="shared" si="134"/>
        <v>0</v>
      </c>
      <c r="BS65" s="101" t="str">
        <f t="shared" si="135"/>
        <v/>
      </c>
      <c r="BT65" s="101" t="str">
        <f t="shared" si="136"/>
        <v/>
      </c>
      <c r="BU65" s="101" t="str">
        <f t="shared" si="137"/>
        <v/>
      </c>
      <c r="BV65" s="101" t="str">
        <f t="shared" si="138"/>
        <v/>
      </c>
      <c r="BW65" s="101" t="str">
        <f t="shared" si="139"/>
        <v/>
      </c>
      <c r="BX65" s="101">
        <v>3.59</v>
      </c>
      <c r="BY65" s="101" t="str">
        <f t="shared" si="141"/>
        <v>X</v>
      </c>
      <c r="BZ65" s="102">
        <f t="shared" si="142"/>
        <v>3</v>
      </c>
      <c r="CA65" s="103">
        <f t="shared" si="143"/>
        <v>58.999999999999986</v>
      </c>
      <c r="CB65" s="104" t="str">
        <f t="shared" si="144"/>
        <v>X</v>
      </c>
      <c r="CC65" s="104" t="str">
        <f t="shared" si="145"/>
        <v/>
      </c>
      <c r="CD65" s="104" t="str">
        <f t="shared" si="146"/>
        <v/>
      </c>
      <c r="CE65" s="104" t="str">
        <f t="shared" si="147"/>
        <v/>
      </c>
      <c r="CF65" s="104" t="str">
        <f t="shared" si="148"/>
        <v/>
      </c>
      <c r="CG65" s="104" t="str">
        <f t="shared" si="149"/>
        <v/>
      </c>
      <c r="CH65" s="104" t="str">
        <f t="shared" si="150"/>
        <v/>
      </c>
      <c r="CI65" s="105">
        <f t="shared" si="151"/>
        <v>0</v>
      </c>
      <c r="CJ65" s="106">
        <f t="shared" si="152"/>
        <v>0</v>
      </c>
      <c r="CK65" s="101" t="str">
        <f t="shared" si="153"/>
        <v/>
      </c>
      <c r="CL65" s="101" t="str">
        <f t="shared" si="154"/>
        <v/>
      </c>
      <c r="CM65" s="101" t="str">
        <f t="shared" si="155"/>
        <v/>
      </c>
      <c r="CN65" s="101" t="str">
        <f t="shared" si="156"/>
        <v/>
      </c>
      <c r="CO65" s="101" t="str">
        <f t="shared" si="157"/>
        <v/>
      </c>
      <c r="CP65" s="101" t="str">
        <f t="shared" si="158"/>
        <v/>
      </c>
      <c r="CQ65" s="101" t="str">
        <f t="shared" si="159"/>
        <v/>
      </c>
      <c r="CR65" s="102">
        <f t="shared" si="160"/>
        <v>0</v>
      </c>
      <c r="CS65" s="103">
        <f t="shared" si="161"/>
        <v>0</v>
      </c>
      <c r="CT65" s="107">
        <f t="shared" si="162"/>
        <v>11</v>
      </c>
      <c r="CU65" s="108">
        <f t="shared" si="163"/>
        <v>224.99999999999994</v>
      </c>
    </row>
    <row r="66" spans="1:99" ht="15.75" customHeight="1">
      <c r="A66" s="70"/>
      <c r="B66" s="127" t="s">
        <v>95</v>
      </c>
      <c r="C66" s="128"/>
      <c r="D66" s="101"/>
      <c r="E66" s="101" t="str">
        <f t="shared" si="21"/>
        <v/>
      </c>
      <c r="F66" s="102">
        <f t="shared" si="70"/>
        <v>0</v>
      </c>
      <c r="G66" s="103">
        <f t="shared" si="71"/>
        <v>0</v>
      </c>
      <c r="H66" s="104" t="str">
        <f t="shared" si="72"/>
        <v/>
      </c>
      <c r="I66" s="104" t="str">
        <f t="shared" si="73"/>
        <v/>
      </c>
      <c r="J66" s="104" t="str">
        <f t="shared" si="74"/>
        <v/>
      </c>
      <c r="K66" s="104" t="str">
        <f t="shared" si="75"/>
        <v/>
      </c>
      <c r="L66" s="104" t="str">
        <f t="shared" si="76"/>
        <v/>
      </c>
      <c r="M66" s="104" t="str">
        <f t="shared" si="77"/>
        <v/>
      </c>
      <c r="N66" s="104" t="str">
        <f t="shared" si="78"/>
        <v/>
      </c>
      <c r="O66" s="105">
        <f t="shared" si="79"/>
        <v>0</v>
      </c>
      <c r="P66" s="106">
        <f t="shared" si="80"/>
        <v>0</v>
      </c>
      <c r="Q66" s="101" t="str">
        <f t="shared" si="81"/>
        <v/>
      </c>
      <c r="R66" s="101" t="str">
        <f t="shared" si="82"/>
        <v/>
      </c>
      <c r="S66" s="101" t="str">
        <f t="shared" si="83"/>
        <v/>
      </c>
      <c r="T66" s="101" t="str">
        <f t="shared" si="84"/>
        <v/>
      </c>
      <c r="U66" s="101" t="str">
        <f t="shared" si="85"/>
        <v/>
      </c>
      <c r="V66" s="101" t="str">
        <f t="shared" si="86"/>
        <v/>
      </c>
      <c r="W66" s="101" t="str">
        <f t="shared" si="87"/>
        <v/>
      </c>
      <c r="X66" s="102">
        <f t="shared" si="88"/>
        <v>0</v>
      </c>
      <c r="Y66" s="103">
        <f t="shared" si="89"/>
        <v>0</v>
      </c>
      <c r="Z66" s="104" t="str">
        <f t="shared" si="90"/>
        <v/>
      </c>
      <c r="AA66" s="104" t="str">
        <f t="shared" si="91"/>
        <v/>
      </c>
      <c r="AB66" s="104" t="str">
        <f t="shared" si="92"/>
        <v/>
      </c>
      <c r="AC66" s="104">
        <v>1.46</v>
      </c>
      <c r="AD66" s="104" t="str">
        <f t="shared" si="94"/>
        <v>X</v>
      </c>
      <c r="AE66" s="104"/>
      <c r="AF66" s="104" t="str">
        <f t="shared" si="96"/>
        <v/>
      </c>
      <c r="AG66" s="105">
        <f t="shared" si="97"/>
        <v>1</v>
      </c>
      <c r="AH66" s="106">
        <f t="shared" si="98"/>
        <v>46</v>
      </c>
      <c r="AI66" s="101" t="str">
        <f t="shared" si="99"/>
        <v/>
      </c>
      <c r="AJ66" s="101">
        <v>1.51</v>
      </c>
      <c r="AK66" s="101" t="str">
        <f t="shared" si="101"/>
        <v>X</v>
      </c>
      <c r="AL66" s="101" t="str">
        <f t="shared" si="102"/>
        <v>X</v>
      </c>
      <c r="AM66" s="101" t="str">
        <f t="shared" si="103"/>
        <v/>
      </c>
      <c r="AN66" s="101">
        <v>2.68</v>
      </c>
      <c r="AO66" s="101" t="str">
        <f t="shared" si="105"/>
        <v>X</v>
      </c>
      <c r="AP66" s="102">
        <f t="shared" si="106"/>
        <v>3</v>
      </c>
      <c r="AQ66" s="103">
        <f t="shared" si="107"/>
        <v>119.00000000000001</v>
      </c>
      <c r="AR66" s="104" t="str">
        <f t="shared" si="108"/>
        <v>X</v>
      </c>
      <c r="AS66" s="104" t="str">
        <f t="shared" si="109"/>
        <v>X</v>
      </c>
      <c r="AT66" s="104" t="str">
        <f t="shared" si="110"/>
        <v/>
      </c>
      <c r="AU66" s="104" t="str">
        <f t="shared" si="111"/>
        <v/>
      </c>
      <c r="AV66" s="104" t="str">
        <f t="shared" si="112"/>
        <v/>
      </c>
      <c r="AW66" s="104" t="str">
        <f t="shared" si="113"/>
        <v/>
      </c>
      <c r="AX66" s="104" t="str">
        <f t="shared" si="114"/>
        <v/>
      </c>
      <c r="AY66" s="105">
        <f t="shared" si="115"/>
        <v>0</v>
      </c>
      <c r="AZ66" s="106">
        <f t="shared" si="116"/>
        <v>0</v>
      </c>
      <c r="BA66" s="101" t="str">
        <f t="shared" si="117"/>
        <v/>
      </c>
      <c r="BB66" s="101" t="str">
        <f t="shared" si="118"/>
        <v/>
      </c>
      <c r="BC66" s="101" t="str">
        <f t="shared" si="119"/>
        <v/>
      </c>
      <c r="BD66" s="101" t="str">
        <f t="shared" si="120"/>
        <v/>
      </c>
      <c r="BE66" s="101" t="str">
        <f t="shared" si="121"/>
        <v/>
      </c>
      <c r="BF66" s="101" t="str">
        <f t="shared" si="122"/>
        <v/>
      </c>
      <c r="BG66" s="101" t="str">
        <f t="shared" si="123"/>
        <v/>
      </c>
      <c r="BH66" s="102">
        <f t="shared" si="124"/>
        <v>0</v>
      </c>
      <c r="BI66" s="103">
        <f t="shared" si="125"/>
        <v>0</v>
      </c>
      <c r="BJ66" s="104" t="str">
        <f t="shared" si="126"/>
        <v/>
      </c>
      <c r="BK66" s="104" t="str">
        <f t="shared" si="127"/>
        <v/>
      </c>
      <c r="BL66" s="104" t="str">
        <f t="shared" si="128"/>
        <v/>
      </c>
      <c r="BM66" s="104" t="str">
        <f t="shared" si="129"/>
        <v/>
      </c>
      <c r="BN66" s="104" t="str">
        <f t="shared" si="130"/>
        <v/>
      </c>
      <c r="BO66" s="104" t="str">
        <f t="shared" si="131"/>
        <v/>
      </c>
      <c r="BP66" s="104" t="str">
        <f t="shared" si="132"/>
        <v/>
      </c>
      <c r="BQ66" s="105">
        <f t="shared" si="133"/>
        <v>0</v>
      </c>
      <c r="BR66" s="106">
        <f t="shared" si="134"/>
        <v>0</v>
      </c>
      <c r="BS66" s="101" t="str">
        <f t="shared" si="135"/>
        <v/>
      </c>
      <c r="BT66" s="101" t="str">
        <f t="shared" si="136"/>
        <v/>
      </c>
      <c r="BU66" s="101" t="str">
        <f t="shared" si="137"/>
        <v/>
      </c>
      <c r="BV66" s="101" t="str">
        <f t="shared" si="138"/>
        <v/>
      </c>
      <c r="BW66" s="101" t="str">
        <f t="shared" si="139"/>
        <v/>
      </c>
      <c r="BX66" s="101" t="str">
        <f t="shared" si="140"/>
        <v/>
      </c>
      <c r="BY66" s="101" t="str">
        <f t="shared" si="141"/>
        <v/>
      </c>
      <c r="BZ66" s="102">
        <f t="shared" si="142"/>
        <v>0</v>
      </c>
      <c r="CA66" s="103">
        <f t="shared" si="143"/>
        <v>0</v>
      </c>
      <c r="CB66" s="104" t="str">
        <f t="shared" si="144"/>
        <v/>
      </c>
      <c r="CC66" s="104" t="str">
        <f t="shared" si="145"/>
        <v/>
      </c>
      <c r="CD66" s="104" t="str">
        <f t="shared" si="146"/>
        <v/>
      </c>
      <c r="CE66" s="104" t="str">
        <f t="shared" si="147"/>
        <v/>
      </c>
      <c r="CF66" s="104" t="str">
        <f t="shared" si="148"/>
        <v/>
      </c>
      <c r="CG66" s="104" t="str">
        <f t="shared" si="149"/>
        <v/>
      </c>
      <c r="CH66" s="104" t="str">
        <f t="shared" si="150"/>
        <v/>
      </c>
      <c r="CI66" s="105">
        <f t="shared" si="151"/>
        <v>0</v>
      </c>
      <c r="CJ66" s="106">
        <f t="shared" si="152"/>
        <v>0</v>
      </c>
      <c r="CK66" s="101" t="str">
        <f t="shared" si="153"/>
        <v/>
      </c>
      <c r="CL66" s="101" t="str">
        <f t="shared" si="154"/>
        <v/>
      </c>
      <c r="CM66" s="101" t="str">
        <f t="shared" si="155"/>
        <v/>
      </c>
      <c r="CN66" s="101" t="str">
        <f t="shared" si="156"/>
        <v/>
      </c>
      <c r="CO66" s="101" t="str">
        <f t="shared" si="157"/>
        <v/>
      </c>
      <c r="CP66" s="101" t="str">
        <f t="shared" si="158"/>
        <v/>
      </c>
      <c r="CQ66" s="101" t="str">
        <f t="shared" si="159"/>
        <v/>
      </c>
      <c r="CR66" s="102">
        <f t="shared" si="160"/>
        <v>0</v>
      </c>
      <c r="CS66" s="103">
        <f t="shared" si="161"/>
        <v>0</v>
      </c>
      <c r="CT66" s="107">
        <f t="shared" si="162"/>
        <v>4</v>
      </c>
      <c r="CU66" s="108">
        <f t="shared" si="163"/>
        <v>165</v>
      </c>
    </row>
    <row r="67" spans="1:99" ht="15.75" customHeight="1">
      <c r="A67" s="70"/>
      <c r="B67" s="127" t="s">
        <v>96</v>
      </c>
      <c r="C67" s="128"/>
      <c r="D67" s="101"/>
      <c r="E67" s="101" t="str">
        <f t="shared" si="21"/>
        <v/>
      </c>
      <c r="F67" s="102">
        <f t="shared" si="70"/>
        <v>0</v>
      </c>
      <c r="G67" s="103">
        <f t="shared" si="71"/>
        <v>0</v>
      </c>
      <c r="H67" s="104" t="str">
        <f t="shared" si="72"/>
        <v/>
      </c>
      <c r="I67" s="104" t="str">
        <f t="shared" si="73"/>
        <v/>
      </c>
      <c r="J67" s="104">
        <v>2.25</v>
      </c>
      <c r="K67" s="104" t="str">
        <f t="shared" si="75"/>
        <v/>
      </c>
      <c r="L67" s="104" t="str">
        <f t="shared" si="76"/>
        <v/>
      </c>
      <c r="M67" s="104" t="str">
        <f t="shared" si="77"/>
        <v/>
      </c>
      <c r="N67" s="104" t="str">
        <f t="shared" si="78"/>
        <v/>
      </c>
      <c r="O67" s="105">
        <f t="shared" si="79"/>
        <v>2</v>
      </c>
      <c r="P67" s="106">
        <f t="shared" si="80"/>
        <v>25</v>
      </c>
      <c r="Q67" s="101" t="str">
        <f t="shared" si="81"/>
        <v/>
      </c>
      <c r="R67" s="101" t="str">
        <f t="shared" si="82"/>
        <v/>
      </c>
      <c r="S67" s="101" t="str">
        <f t="shared" si="83"/>
        <v/>
      </c>
      <c r="T67" s="101" t="str">
        <f t="shared" si="84"/>
        <v/>
      </c>
      <c r="U67" s="101" t="str">
        <f t="shared" si="85"/>
        <v/>
      </c>
      <c r="V67" s="101" t="str">
        <f t="shared" si="86"/>
        <v/>
      </c>
      <c r="W67" s="101" t="str">
        <f t="shared" si="87"/>
        <v/>
      </c>
      <c r="X67" s="102">
        <f t="shared" si="88"/>
        <v>0</v>
      </c>
      <c r="Y67" s="103">
        <f t="shared" si="89"/>
        <v>0</v>
      </c>
      <c r="Z67" s="104" t="str">
        <f t="shared" si="90"/>
        <v/>
      </c>
      <c r="AA67" s="104" t="str">
        <f t="shared" si="91"/>
        <v/>
      </c>
      <c r="AB67" s="104" t="str">
        <f t="shared" si="92"/>
        <v/>
      </c>
      <c r="AC67" s="104" t="str">
        <f t="shared" si="93"/>
        <v/>
      </c>
      <c r="AD67" s="104" t="str">
        <f t="shared" si="94"/>
        <v/>
      </c>
      <c r="AE67" s="104">
        <v>2.4500000000000002</v>
      </c>
      <c r="AF67" s="104" t="str">
        <f t="shared" si="96"/>
        <v>X</v>
      </c>
      <c r="AG67" s="105">
        <f t="shared" si="97"/>
        <v>2</v>
      </c>
      <c r="AH67" s="106">
        <f t="shared" si="98"/>
        <v>45.000000000000014</v>
      </c>
      <c r="AI67" s="101" t="str">
        <f t="shared" si="99"/>
        <v>X</v>
      </c>
      <c r="AJ67" s="101" t="str">
        <f t="shared" si="100"/>
        <v/>
      </c>
      <c r="AK67" s="101" t="str">
        <f t="shared" si="101"/>
        <v/>
      </c>
      <c r="AL67" s="101">
        <v>2.46</v>
      </c>
      <c r="AM67" s="101" t="str">
        <f t="shared" si="103"/>
        <v>X</v>
      </c>
      <c r="AN67" s="101" t="str">
        <f t="shared" si="104"/>
        <v>X</v>
      </c>
      <c r="AO67" s="101" t="str">
        <f t="shared" si="105"/>
        <v/>
      </c>
      <c r="AP67" s="102">
        <f t="shared" si="106"/>
        <v>2</v>
      </c>
      <c r="AQ67" s="103">
        <f t="shared" si="107"/>
        <v>46</v>
      </c>
      <c r="AR67" s="104" t="str">
        <f t="shared" si="108"/>
        <v/>
      </c>
      <c r="AS67" s="104" t="str">
        <f t="shared" si="109"/>
        <v/>
      </c>
      <c r="AT67" s="104" t="str">
        <f t="shared" si="110"/>
        <v/>
      </c>
      <c r="AU67" s="104" t="str">
        <f t="shared" si="111"/>
        <v/>
      </c>
      <c r="AV67" s="104" t="str">
        <f t="shared" si="112"/>
        <v/>
      </c>
      <c r="AW67" s="104" t="str">
        <f t="shared" si="113"/>
        <v/>
      </c>
      <c r="AX67" s="104" t="str">
        <f t="shared" si="114"/>
        <v/>
      </c>
      <c r="AY67" s="105">
        <f t="shared" si="115"/>
        <v>0</v>
      </c>
      <c r="AZ67" s="106">
        <f t="shared" si="116"/>
        <v>0</v>
      </c>
      <c r="BA67" s="101" t="str">
        <f t="shared" si="117"/>
        <v/>
      </c>
      <c r="BB67" s="101" t="str">
        <f t="shared" si="118"/>
        <v/>
      </c>
      <c r="BC67" s="101" t="str">
        <f t="shared" si="119"/>
        <v/>
      </c>
      <c r="BD67" s="101" t="str">
        <f t="shared" si="120"/>
        <v/>
      </c>
      <c r="BE67" s="101" t="str">
        <f t="shared" si="121"/>
        <v/>
      </c>
      <c r="BF67" s="101" t="str">
        <f t="shared" si="122"/>
        <v/>
      </c>
      <c r="BG67" s="101" t="str">
        <f t="shared" si="123"/>
        <v/>
      </c>
      <c r="BH67" s="102">
        <f t="shared" si="124"/>
        <v>0</v>
      </c>
      <c r="BI67" s="103">
        <f t="shared" si="125"/>
        <v>0</v>
      </c>
      <c r="BJ67" s="104" t="str">
        <f t="shared" si="126"/>
        <v/>
      </c>
      <c r="BK67" s="104" t="str">
        <f t="shared" si="127"/>
        <v/>
      </c>
      <c r="BL67" s="104" t="str">
        <f t="shared" si="128"/>
        <v/>
      </c>
      <c r="BM67" s="104" t="str">
        <f t="shared" si="129"/>
        <v/>
      </c>
      <c r="BN67" s="104" t="str">
        <f t="shared" si="130"/>
        <v/>
      </c>
      <c r="BO67" s="104" t="str">
        <f t="shared" si="131"/>
        <v/>
      </c>
      <c r="BP67" s="104" t="str">
        <f t="shared" si="132"/>
        <v/>
      </c>
      <c r="BQ67" s="105">
        <f t="shared" si="133"/>
        <v>0</v>
      </c>
      <c r="BR67" s="106">
        <f t="shared" si="134"/>
        <v>0</v>
      </c>
      <c r="BS67" s="101" t="str">
        <f t="shared" si="135"/>
        <v/>
      </c>
      <c r="BT67" s="101" t="str">
        <f t="shared" si="136"/>
        <v/>
      </c>
      <c r="BU67" s="101" t="str">
        <f t="shared" si="137"/>
        <v/>
      </c>
      <c r="BV67" s="101" t="str">
        <f t="shared" si="138"/>
        <v/>
      </c>
      <c r="BW67" s="101" t="str">
        <f t="shared" si="139"/>
        <v/>
      </c>
      <c r="BX67" s="101" t="str">
        <f t="shared" si="140"/>
        <v/>
      </c>
      <c r="BY67" s="101" t="str">
        <f t="shared" si="141"/>
        <v/>
      </c>
      <c r="BZ67" s="102">
        <f t="shared" si="142"/>
        <v>0</v>
      </c>
      <c r="CA67" s="103">
        <f t="shared" si="143"/>
        <v>0</v>
      </c>
      <c r="CB67" s="104" t="str">
        <f t="shared" si="144"/>
        <v/>
      </c>
      <c r="CC67" s="104" t="str">
        <f t="shared" si="145"/>
        <v/>
      </c>
      <c r="CD67" s="104" t="str">
        <f t="shared" si="146"/>
        <v/>
      </c>
      <c r="CE67" s="104" t="str">
        <f t="shared" si="147"/>
        <v/>
      </c>
      <c r="CF67" s="104" t="str">
        <f t="shared" si="148"/>
        <v/>
      </c>
      <c r="CG67" s="104" t="str">
        <f t="shared" si="149"/>
        <v/>
      </c>
      <c r="CH67" s="104" t="str">
        <f t="shared" si="150"/>
        <v/>
      </c>
      <c r="CI67" s="105">
        <f t="shared" si="151"/>
        <v>0</v>
      </c>
      <c r="CJ67" s="106">
        <f t="shared" si="152"/>
        <v>0</v>
      </c>
      <c r="CK67" s="101" t="str">
        <f t="shared" si="153"/>
        <v/>
      </c>
      <c r="CL67" s="101" t="str">
        <f t="shared" si="154"/>
        <v/>
      </c>
      <c r="CM67" s="101" t="str">
        <f t="shared" si="155"/>
        <v/>
      </c>
      <c r="CN67" s="101" t="str">
        <f t="shared" si="156"/>
        <v/>
      </c>
      <c r="CO67" s="101" t="str">
        <f t="shared" si="157"/>
        <v/>
      </c>
      <c r="CP67" s="101" t="str">
        <f t="shared" si="158"/>
        <v/>
      </c>
      <c r="CQ67" s="101" t="str">
        <f t="shared" si="159"/>
        <v/>
      </c>
      <c r="CR67" s="102">
        <f t="shared" si="160"/>
        <v>0</v>
      </c>
      <c r="CS67" s="103">
        <f t="shared" si="161"/>
        <v>0</v>
      </c>
      <c r="CT67" s="107">
        <f t="shared" si="162"/>
        <v>6</v>
      </c>
      <c r="CU67" s="108">
        <f t="shared" si="163"/>
        <v>116.00000000000001</v>
      </c>
    </row>
    <row r="68" spans="1:99" ht="15.75" customHeight="1">
      <c r="A68" s="70"/>
      <c r="B68" s="129"/>
      <c r="C68" s="128"/>
      <c r="D68" s="101"/>
      <c r="E68" s="101" t="str">
        <f t="shared" si="21"/>
        <v/>
      </c>
      <c r="F68" s="102">
        <f t="shared" si="70"/>
        <v>0</v>
      </c>
      <c r="G68" s="103">
        <f t="shared" si="71"/>
        <v>0</v>
      </c>
      <c r="H68" s="104" t="str">
        <f t="shared" si="72"/>
        <v/>
      </c>
      <c r="I68" s="104" t="str">
        <f t="shared" si="73"/>
        <v/>
      </c>
      <c r="J68" s="104" t="str">
        <f t="shared" si="74"/>
        <v/>
      </c>
      <c r="K68" s="104" t="str">
        <f t="shared" si="75"/>
        <v/>
      </c>
      <c r="L68" s="104" t="str">
        <f t="shared" si="76"/>
        <v/>
      </c>
      <c r="M68" s="104" t="str">
        <f t="shared" si="77"/>
        <v/>
      </c>
      <c r="N68" s="104" t="str">
        <f t="shared" si="78"/>
        <v/>
      </c>
      <c r="O68" s="105">
        <f t="shared" si="79"/>
        <v>0</v>
      </c>
      <c r="P68" s="106">
        <f t="shared" si="80"/>
        <v>0</v>
      </c>
      <c r="Q68" s="101" t="str">
        <f t="shared" si="81"/>
        <v/>
      </c>
      <c r="R68" s="101" t="str">
        <f t="shared" si="82"/>
        <v/>
      </c>
      <c r="S68" s="101" t="str">
        <f t="shared" si="83"/>
        <v/>
      </c>
      <c r="T68" s="101" t="str">
        <f t="shared" si="84"/>
        <v/>
      </c>
      <c r="U68" s="101" t="str">
        <f t="shared" si="85"/>
        <v/>
      </c>
      <c r="V68" s="101" t="str">
        <f t="shared" si="86"/>
        <v/>
      </c>
      <c r="W68" s="101" t="str">
        <f t="shared" si="87"/>
        <v/>
      </c>
      <c r="X68" s="102">
        <f t="shared" si="88"/>
        <v>0</v>
      </c>
      <c r="Y68" s="103">
        <f t="shared" si="89"/>
        <v>0</v>
      </c>
      <c r="Z68" s="104" t="str">
        <f t="shared" si="90"/>
        <v/>
      </c>
      <c r="AA68" s="104" t="str">
        <f t="shared" si="91"/>
        <v/>
      </c>
      <c r="AB68" s="104" t="str">
        <f t="shared" si="92"/>
        <v/>
      </c>
      <c r="AC68" s="104" t="str">
        <f t="shared" si="93"/>
        <v/>
      </c>
      <c r="AD68" s="104" t="str">
        <f t="shared" si="94"/>
        <v/>
      </c>
      <c r="AE68" s="104" t="str">
        <f t="shared" si="95"/>
        <v/>
      </c>
      <c r="AF68" s="104" t="str">
        <f t="shared" si="96"/>
        <v/>
      </c>
      <c r="AG68" s="105">
        <f t="shared" si="97"/>
        <v>0</v>
      </c>
      <c r="AH68" s="106">
        <f t="shared" si="98"/>
        <v>0</v>
      </c>
      <c r="AI68" s="101" t="str">
        <f t="shared" si="99"/>
        <v/>
      </c>
      <c r="AJ68" s="101" t="str">
        <f t="shared" si="100"/>
        <v/>
      </c>
      <c r="AK68" s="101" t="str">
        <f t="shared" si="101"/>
        <v/>
      </c>
      <c r="AL68" s="101" t="str">
        <f t="shared" si="102"/>
        <v/>
      </c>
      <c r="AM68" s="101" t="str">
        <f t="shared" si="103"/>
        <v/>
      </c>
      <c r="AN68" s="101" t="str">
        <f t="shared" si="104"/>
        <v/>
      </c>
      <c r="AO68" s="101" t="str">
        <f t="shared" si="105"/>
        <v/>
      </c>
      <c r="AP68" s="102">
        <f t="shared" si="106"/>
        <v>0</v>
      </c>
      <c r="AQ68" s="103">
        <f t="shared" si="107"/>
        <v>0</v>
      </c>
      <c r="AR68" s="104" t="str">
        <f t="shared" si="108"/>
        <v/>
      </c>
      <c r="AS68" s="104" t="str">
        <f t="shared" si="109"/>
        <v/>
      </c>
      <c r="AT68" s="104" t="str">
        <f t="shared" si="110"/>
        <v/>
      </c>
      <c r="AU68" s="104" t="str">
        <f t="shared" si="111"/>
        <v/>
      </c>
      <c r="AV68" s="104" t="str">
        <f t="shared" si="112"/>
        <v/>
      </c>
      <c r="AW68" s="104" t="str">
        <f t="shared" si="113"/>
        <v/>
      </c>
      <c r="AX68" s="104" t="str">
        <f t="shared" si="114"/>
        <v/>
      </c>
      <c r="AY68" s="105">
        <f t="shared" si="115"/>
        <v>0</v>
      </c>
      <c r="AZ68" s="106">
        <f t="shared" si="116"/>
        <v>0</v>
      </c>
      <c r="BA68" s="101" t="str">
        <f t="shared" si="117"/>
        <v/>
      </c>
      <c r="BB68" s="101" t="str">
        <f t="shared" si="118"/>
        <v/>
      </c>
      <c r="BC68" s="101" t="str">
        <f t="shared" si="119"/>
        <v/>
      </c>
      <c r="BD68" s="101" t="str">
        <f t="shared" si="120"/>
        <v/>
      </c>
      <c r="BE68" s="101" t="str">
        <f t="shared" si="121"/>
        <v/>
      </c>
      <c r="BF68" s="101" t="str">
        <f t="shared" si="122"/>
        <v/>
      </c>
      <c r="BG68" s="101" t="str">
        <f t="shared" si="123"/>
        <v/>
      </c>
      <c r="BH68" s="102">
        <f t="shared" si="124"/>
        <v>0</v>
      </c>
      <c r="BI68" s="103">
        <f t="shared" si="125"/>
        <v>0</v>
      </c>
      <c r="BJ68" s="104" t="str">
        <f t="shared" si="126"/>
        <v/>
      </c>
      <c r="BK68" s="104" t="str">
        <f t="shared" si="127"/>
        <v/>
      </c>
      <c r="BL68" s="104" t="str">
        <f t="shared" si="128"/>
        <v/>
      </c>
      <c r="BM68" s="104" t="str">
        <f t="shared" si="129"/>
        <v/>
      </c>
      <c r="BN68" s="104" t="str">
        <f t="shared" si="130"/>
        <v/>
      </c>
      <c r="BO68" s="104" t="str">
        <f t="shared" si="131"/>
        <v/>
      </c>
      <c r="BP68" s="104" t="str">
        <f t="shared" si="132"/>
        <v/>
      </c>
      <c r="BQ68" s="105">
        <f t="shared" si="133"/>
        <v>0</v>
      </c>
      <c r="BR68" s="106">
        <f t="shared" si="134"/>
        <v>0</v>
      </c>
      <c r="BS68" s="101" t="str">
        <f t="shared" si="135"/>
        <v/>
      </c>
      <c r="BT68" s="101" t="str">
        <f t="shared" si="136"/>
        <v/>
      </c>
      <c r="BU68" s="101" t="str">
        <f t="shared" si="137"/>
        <v/>
      </c>
      <c r="BV68" s="101" t="str">
        <f t="shared" si="138"/>
        <v/>
      </c>
      <c r="BW68" s="101" t="str">
        <f t="shared" si="139"/>
        <v/>
      </c>
      <c r="BX68" s="101" t="str">
        <f t="shared" si="140"/>
        <v/>
      </c>
      <c r="BY68" s="101" t="str">
        <f t="shared" si="141"/>
        <v/>
      </c>
      <c r="BZ68" s="102">
        <f t="shared" si="142"/>
        <v>0</v>
      </c>
      <c r="CA68" s="103">
        <f t="shared" si="143"/>
        <v>0</v>
      </c>
      <c r="CB68" s="104" t="str">
        <f t="shared" si="144"/>
        <v/>
      </c>
      <c r="CC68" s="104" t="str">
        <f t="shared" si="145"/>
        <v/>
      </c>
      <c r="CD68" s="104" t="str">
        <f t="shared" si="146"/>
        <v/>
      </c>
      <c r="CE68" s="104" t="str">
        <f t="shared" si="147"/>
        <v/>
      </c>
      <c r="CF68" s="104" t="str">
        <f t="shared" si="148"/>
        <v/>
      </c>
      <c r="CG68" s="104" t="str">
        <f t="shared" si="149"/>
        <v/>
      </c>
      <c r="CH68" s="104" t="str">
        <f t="shared" si="150"/>
        <v/>
      </c>
      <c r="CI68" s="105">
        <f t="shared" si="151"/>
        <v>0</v>
      </c>
      <c r="CJ68" s="106">
        <f t="shared" si="152"/>
        <v>0</v>
      </c>
      <c r="CK68" s="101" t="str">
        <f t="shared" si="153"/>
        <v/>
      </c>
      <c r="CL68" s="101" t="str">
        <f t="shared" si="154"/>
        <v/>
      </c>
      <c r="CM68" s="101" t="str">
        <f t="shared" si="155"/>
        <v/>
      </c>
      <c r="CN68" s="101" t="str">
        <f t="shared" si="156"/>
        <v/>
      </c>
      <c r="CO68" s="101" t="str">
        <f t="shared" si="157"/>
        <v/>
      </c>
      <c r="CP68" s="101" t="str">
        <f t="shared" si="158"/>
        <v/>
      </c>
      <c r="CQ68" s="101" t="str">
        <f t="shared" si="159"/>
        <v/>
      </c>
      <c r="CR68" s="102">
        <f t="shared" si="160"/>
        <v>0</v>
      </c>
      <c r="CS68" s="103">
        <f t="shared" si="161"/>
        <v>0</v>
      </c>
      <c r="CT68" s="107">
        <f t="shared" si="162"/>
        <v>0</v>
      </c>
      <c r="CU68" s="108">
        <f t="shared" si="163"/>
        <v>0</v>
      </c>
    </row>
    <row r="69" spans="1:99" ht="15.75" customHeight="1" thickBot="1">
      <c r="A69" s="70"/>
      <c r="B69" s="130"/>
      <c r="C69" s="131"/>
      <c r="D69" s="132"/>
      <c r="E69" s="132" t="str">
        <f t="shared" si="21"/>
        <v/>
      </c>
      <c r="F69" s="133">
        <f t="shared" ref="F69" si="164">IF(ISNUMBER(D69),ROUNDDOWN(D69,0),0)+IF(ISNUMBER(E69),ROUNDDOWN(E69,0),0)</f>
        <v>0</v>
      </c>
      <c r="G69" s="134">
        <f t="shared" ref="G69" si="165">(IF(ISNUMBER(D69),MOD(D69,1),0)+IF(ISNUMBER(E69),MOD(E69,1),0))*100</f>
        <v>0</v>
      </c>
      <c r="H69" s="135" t="str">
        <f t="shared" ref="H69" si="166">IFERROR(
       IF(E69="X", IF((D69-TRUNC(D69))&gt;=0.41, "X",""), IF((E69-TRUNC(E69))&gt;=0.26, "X","")),"")</f>
        <v/>
      </c>
      <c r="I69" s="135" t="str">
        <f t="shared" ref="I69" si="167">IFERROR(
  IF(H69&lt;&gt;"",
   IF(H69="X",
    IF(E69="X", IF((D69-TRUNC(D69))&gt;=0.66, "X",""), IF((E69-TRUNC(E69))&gt;=0.41, "X","")),
       IF((H69-TRUNC(H69))&gt;=0.26, "X","")), ""), "")</f>
        <v/>
      </c>
      <c r="J69" s="135" t="str">
        <f t="shared" ref="J69" si="168">IFERROR(
  IF(I69&lt;&gt;"",
   IF(I69="X",
    IF(H69="X",
       IF(E69="X", IF((D69-TRUNC(D69))&gt;=0.99, "X",""), IF((E69-TRUNC(E69))&gt;=0.66, "X","")),
       IF((H69-TRUNC(H69))&gt;=0.41, "X","")),
       IF((I69-TRUNC(I69))&gt;=0.26, "X","")), ""),"")</f>
        <v/>
      </c>
      <c r="K69" s="135" t="str">
        <f t="shared" ref="K69" si="169">IFERROR(
  IF(J69&lt;&gt;"",
   IF(J69="X",
    IF(I69="X",
       IF(H69="X", IF((E69-TRUNC(E69))&gt;=0.99, "X",""), IF((H69-TRUNC(H69))&gt;=0.66, "X","")),
       IF((I69-TRUNC(I69))&gt;=0.41, "X","")),
       IF((J69-TRUNC(J69))&gt;=0.26, "X","")), ""),"")</f>
        <v/>
      </c>
      <c r="L69" s="135" t="str">
        <f t="shared" ref="L69" si="170">IFERROR(
  IF(K69&lt;&gt;"",
   IF(K69="X",
    IF(J69="X",
       IF(I69="X", IF((H69-TRUNC(H69))&gt;=0.99, "X",""), IF((I69-TRUNC(I69))&gt;=0.66, "X","")),
       IF((J69-TRUNC(J69))&gt;=0.41, "X","")),
       IF((K69-TRUNC(K69))&gt;=0.26, "X","")), ""),"")</f>
        <v/>
      </c>
      <c r="M69" s="135" t="str">
        <f t="shared" ref="M69" si="171">IFERROR(
  IF(L69&lt;&gt;"",
   IF(L69="X",
    IF(K69="X",
       IF(J69="X", IF((I69-TRUNC(I69))&gt;=0.99, "X",""), IF((J69-TRUNC(J69))&gt;=0.66, "X","")),
       IF((K69-TRUNC(K69))&gt;=0.41, "X","")),
       IF((L69-TRUNC(L69))&gt;=0.26, "X","")), ""),"")</f>
        <v/>
      </c>
      <c r="N69" s="135" t="str">
        <f t="shared" ref="N69" si="172">IFERROR(
  IF(M69&lt;&gt;"",
   IF(M69="X",
    IF(L69="X",
       IF(K69="X", IF((J69-TRUNC(J69))&gt;=0.99, "X",""), IF((K69-TRUNC(K69))&gt;=0.66, "X","")),
       IF((L69-TRUNC(L69))&gt;=0.41, "X","")),
       IF((M69-TRUNC(M69))&gt;=0.26, "X","")), ""),"")</f>
        <v/>
      </c>
      <c r="O69" s="136">
        <f t="shared" ref="O69" si="173">IF(ISNUMBER(H69),ROUNDDOWN(H69,0),0)+IF(ISNUMBER(I69),ROUNDDOWN(I69,0),0)+IF(ISNUMBER(J69),ROUNDDOWN(J69,0),0)+IF(ISNUMBER(K69),ROUNDDOWN(K69,0),0)+IF(ISNUMBER(L69),ROUNDDOWN(L69,0),0)+IF(ISNUMBER(M69),ROUNDDOWN(M69,0),0)+IF(ISNUMBER(N69),ROUNDDOWN(N69,0),0)</f>
        <v>0</v>
      </c>
      <c r="P69" s="137">
        <f t="shared" ref="P69" si="174">(IF(ISNUMBER(H69),MOD(H69,1),0)+IF(ISNUMBER(I69),MOD(I69,1),0)+IF(ISNUMBER(J69),MOD(J69,1),0)+IF(ISNUMBER(K69),MOD(K69,1),0)+IF(ISNUMBER(L69),MOD(L69,1),0)+IF(ISNUMBER(M69),MOD(M69,1),0)+IF(ISNUMBER(N69),MOD(N69,1),0))*100</f>
        <v>0</v>
      </c>
      <c r="Q69" s="132" t="str">
        <f t="shared" ref="Q69" si="175">IFERROR(
  IF(N69&lt;&gt;"",
   IF(N69="X",
    IF(M69="X",
       IF(L69="X", IF((K69-TRUNC(K69))&gt;=0.99, "X",""), IF((L69-TRUNC(L69))&gt;=0.66, "X","")),
       IF((M69-TRUNC(M69))&gt;=0.41, "X","")),
       IF((N69-TRUNC(N69))&gt;=0.26, "X","")), ""),"")</f>
        <v/>
      </c>
      <c r="R69" s="132" t="str">
        <f t="shared" ref="R69" si="176">IFERROR(
  IF(Q69&lt;&gt;"",
   IF(Q69="X",
    IF(N69="X",
       IF(M69="X", IF((L69-TRUNC(L69))&gt;=0.99, "X",""), IF((M69-TRUNC(M69))&gt;=0.66, "X","")),
       IF((N69-TRUNC(N69))&gt;=0.41, "X","")),
       IF((Q69-TRUNC(Q69))&gt;=0.26, "X","")), ""),"")</f>
        <v/>
      </c>
      <c r="S69" s="132" t="str">
        <f t="shared" ref="S69" si="177">IFERROR(
  IF(R69&lt;&gt;"",
   IF(R69="X",
    IF(Q69="X",
       IF(N69="X", IF((M69-TRUNC(M69))&gt;=0.99, "X",""), IF((N69-TRUNC(N69))&gt;=0.66, "X","")),
       IF((Q69-TRUNC(Q69))&gt;=0.41, "X","")),
       IF((R69-TRUNC(R69))&gt;=0.26, "X","")), ""),"")</f>
        <v/>
      </c>
      <c r="T69" s="132" t="str">
        <f t="shared" ref="T69" si="178">IFERROR(
  IF(S69&lt;&gt;"",
   IF(S69="X",
    IF(R69="X",
       IF(Q69="X", IF((N69-TRUNC(N69))&gt;=0.99, "X",""), IF((Q69-TRUNC(Q69))&gt;=0.66, "X","")),
       IF((R69-TRUNC(R69))&gt;=0.41, "X","")),
       IF((S69-TRUNC(S69))&gt;=0.26, "X","")), ""),"")</f>
        <v/>
      </c>
      <c r="U69" s="132" t="str">
        <f t="shared" ref="U69" si="179">IFERROR(
  IF(T69&lt;&gt;"",
   IF(T69="X",
    IF(S69="X",
       IF(R69="X", IF((Q69-TRUNC(Q69))&gt;=0.99, "X",""), IF((R69-TRUNC(R69))&gt;=0.66, "X","")),
       IF((S69-TRUNC(S69))&gt;=0.41, "X","")),
       IF((T69-TRUNC(T69))&gt;=0.26, "X","")), ""),"")</f>
        <v/>
      </c>
      <c r="V69" s="132" t="str">
        <f t="shared" ref="V69" si="180">IFERROR(
  IF(U69&lt;&gt;"",
   IF(U69="X",
    IF(T69="X",
       IF(S69="X", IF((R69-TRUNC(R69))&gt;=0.99, "X",""), IF((S69-TRUNC(S69))&gt;=0.66, "X","")),
       IF((T69-TRUNC(T69))&gt;=0.41, "X","")),
       IF((U69-TRUNC(U69))&gt;=0.26, "X","")), ""),"")</f>
        <v/>
      </c>
      <c r="W69" s="132" t="str">
        <f t="shared" ref="W69" si="181">IFERROR(
  IF(V69&lt;&gt;"",
   IF(V69="X",
    IF(U69="X",
       IF(T69="X", IF((S69-TRUNC(S69))&gt;=0.99, "X",""), IF((T69-TRUNC(T69))&gt;=0.66, "X","")),
       IF((U69-TRUNC(U69))&gt;=0.41, "X","")),
       IF((V69-TRUNC(V69))&gt;=0.26, "X","")), ""),"")</f>
        <v/>
      </c>
      <c r="X69" s="133">
        <f t="shared" ref="X69" si="182">IF(ISNUMBER(Q69),ROUNDDOWN(Q69,0),0)+IF(ISNUMBER(R69),ROUNDDOWN(R69,0),0)+IF(ISNUMBER(S69),ROUNDDOWN(S69,0),0)+IF(ISNUMBER(T69),ROUNDDOWN(T69,0),0)+IF(ISNUMBER(U69),ROUNDDOWN(U69,0),0)+IF(ISNUMBER(V69),ROUNDDOWN(V69,0),0)+IF(ISNUMBER(W69),ROUNDDOWN(W69,0),0)</f>
        <v>0</v>
      </c>
      <c r="Y69" s="134">
        <f t="shared" ref="Y69" si="183">(IF(ISNUMBER(Q69),MOD(Q69,1),0)+IF(ISNUMBER(R69),MOD(R69,1),0)+IF(ISNUMBER(S69),MOD(S69,1),0)+IF(ISNUMBER(T69),MOD(T69,1),0)+IF(ISNUMBER(U69),MOD(U69,1),0)+IF(ISNUMBER(V69),MOD(V69,1),0)+IF(ISNUMBER(W69),MOD(W69,1),0))*100</f>
        <v>0</v>
      </c>
      <c r="Z69" s="135" t="str">
        <f t="shared" ref="Z69" si="184">IFERROR(
  IF(W69&lt;&gt;"",
   IF(W69="X",
    IF(V69="X",
       IF(U69="X", IF((T69-TRUNC(T69))&gt;=0.99, "X",""), IF((U69-TRUNC(U69))&gt;=0.66, "X","")),
       IF((V69-TRUNC(V69))&gt;=0.41, "X","")),
       IF((W69-TRUNC(W69))&gt;=0.26, "X","")), ""),"")</f>
        <v/>
      </c>
      <c r="AA69" s="135" t="str">
        <f t="shared" ref="AA69" si="185">IFERROR(
  IF(Z69&lt;&gt;"",
   IF(Z69="X",
    IF(W69="X",
       IF(V69="X", IF((U69-TRUNC(U69))&gt;=0.99, "X",""), IF((V69-TRUNC(V69))&gt;=0.66, "X","")),
       IF((W69-TRUNC(W69))&gt;=0.41, "X","")),
       IF((Z69-TRUNC(Z69))&gt;=0.26, "X","")), ""),"")</f>
        <v/>
      </c>
      <c r="AB69" s="135" t="str">
        <f t="shared" ref="AB69" si="186">IFERROR(
  IF(AA69&lt;&gt;"",
   IF(AA69="X",
    IF(Z69="X",
       IF(W69="X", IF((V69-TRUNC(V69))&gt;=0.99, "X",""), IF((W69-TRUNC(W69))&gt;=0.66, "X","")),
       IF((Z69-TRUNC(Z69))&gt;=0.41, "X","")),
       IF((AA69-TRUNC(AA69))&gt;=0.26, "X","")), ""),"")</f>
        <v/>
      </c>
      <c r="AC69" s="135" t="str">
        <f t="shared" ref="AC69" si="187">IFERROR(
  IF(AB69&lt;&gt;"",
   IF(AB69="X",
    IF(AA69="X",
       IF(Z69="X", IF((W69-TRUNC(W69))&gt;=0.99, "X",""), IF((Z69-TRUNC(Z69))&gt;=0.66, "X","")),
       IF((AA69-TRUNC(AA69))&gt;=0.41, "X","")),
       IF((AB69-TRUNC(AB69))&gt;=0.26, "X","")), ""),"")</f>
        <v/>
      </c>
      <c r="AD69" s="135" t="str">
        <f t="shared" ref="AD69" si="188">IFERROR(
  IF(AC69&lt;&gt;"",
   IF(AC69="X",
    IF(AB69="X",
       IF(AA69="X", IF((Z69-TRUNC(Z69))&gt;=0.99, "X",""), IF((AA69-TRUNC(AA69))&gt;=0.66, "X","")),
       IF((AB69-TRUNC(AB69))&gt;=0.41, "X","")),
       IF((AC69-TRUNC(AC69))&gt;=0.26, "X","")), ""),"")</f>
        <v/>
      </c>
      <c r="AE69" s="135" t="str">
        <f t="shared" ref="AE69" si="189">IFERROR(
  IF(AD69&lt;&gt;"",
   IF(AD69="X",
    IF(AC69="X",
       IF(AB69="X", IF((AA69-TRUNC(AA69))&gt;=0.99, "X",""), IF((AB69-TRUNC(AB69))&gt;=0.66, "X","")),
       IF((AC69-TRUNC(AC69))&gt;=0.41, "X","")),
       IF((AD69-TRUNC(AD69))&gt;=0.26, "X","")), ""),"")</f>
        <v/>
      </c>
      <c r="AF69" s="135" t="str">
        <f t="shared" ref="AF69" si="190">IFERROR(
  IF(AE69&lt;&gt;"",
   IF(AE69="X",
    IF(AD69="X",
       IF(AC69="X", IF((AB69-TRUNC(AB69))&gt;=0.99, "X",""), IF((AC69-TRUNC(AC69))&gt;=0.66, "X","")),
       IF((AD69-TRUNC(AD69))&gt;=0.41, "X","")),
       IF((AE69-TRUNC(AE69))&gt;=0.26, "X","")), ""),"")</f>
        <v/>
      </c>
      <c r="AG69" s="136">
        <f t="shared" ref="AG69" si="191">IF(ISNUMBER(Z69),ROUNDDOWN(Z69,0),0)+IF(ISNUMBER(AA69),ROUNDDOWN(AA69,0),0)+IF(ISNUMBER(AB69),ROUNDDOWN(AB69,0),0)+IF(ISNUMBER(AC69),ROUNDDOWN(AC69,0),0)+IF(ISNUMBER(AD69),ROUNDDOWN(AD69,0),0)+IF(ISNUMBER(AE69),ROUNDDOWN(AE69,0),0)+IF(ISNUMBER(AF69),ROUNDDOWN(AF69,0),0)</f>
        <v>0</v>
      </c>
      <c r="AH69" s="137">
        <f t="shared" ref="AH69" si="192">(IF(ISNUMBER(Z69),MOD(Z69,1),0)+IF(ISNUMBER(AA69),MOD(AA69,1),0)+IF(ISNUMBER(AB69),MOD(AB69,1),0)+IF(ISNUMBER(AC69),MOD(AC69,1),0)+IF(ISNUMBER(AD69),MOD(AD69,1),0)+IF(ISNUMBER(AE69),MOD(AE69,1),0)+IF(ISNUMBER(AF69),MOD(AF69,1),0))*100</f>
        <v>0</v>
      </c>
      <c r="AI69" s="132" t="str">
        <f t="shared" ref="AI69" si="193">IFERROR(
  IF(AF69&lt;&gt;"",
   IF(AF69="X",
    IF(AE69="X",
       IF(AD69="X", IF((AC69-TRUNC(AC69))&gt;=0.99, "X",""), IF((AD69-TRUNC(AD69))&gt;=0.66, "X","")),
       IF((AE69-TRUNC(AE69))&gt;=0.41, "X","")),
       IF((AF69-TRUNC(AF69))&gt;=0.26, "X","")), ""),"")</f>
        <v/>
      </c>
      <c r="AJ69" s="132" t="str">
        <f t="shared" ref="AJ69" si="194">IFERROR(
  IF(AI69&lt;&gt;"",
   IF(AI69="X",
    IF(AF69="X",
       IF(AE69="X", IF((AD69-TRUNC(AD69))&gt;=0.99, "X",""), IF((AE69-TRUNC(AE69))&gt;=0.66, "X","")),
       IF((AF69-TRUNC(AF69))&gt;=0.41, "X","")),
       IF((AI69-TRUNC(AI69))&gt;=0.26, "X","")), ""),"")</f>
        <v/>
      </c>
      <c r="AK69" s="132" t="str">
        <f t="shared" ref="AK69" si="195">IFERROR(
  IF(AJ69&lt;&gt;"",
   IF(AJ69="X",
    IF(AI69="X",
       IF(AF69="X", IF((AE69-TRUNC(AE69))&gt;=0.99, "X",""), IF((AF69-TRUNC(AF69))&gt;=0.66, "X","")),
       IF((AI69-TRUNC(AI69))&gt;=0.41, "X","")),
       IF((AJ69-TRUNC(AJ69))&gt;=0.26, "X","")), ""),"")</f>
        <v/>
      </c>
      <c r="AL69" s="132" t="str">
        <f t="shared" ref="AL69" si="196">IFERROR(
  IF(AK69&lt;&gt;"",
   IF(AK69="X",
    IF(AJ69="X",
       IF(AI69="X", IF((AF69-TRUNC(AF69))&gt;=0.99, "X",""), IF((AI69-TRUNC(AI69))&gt;=0.66, "X","")),
       IF((AJ69-TRUNC(AJ69))&gt;=0.41, "X","")),
       IF((AK69-TRUNC(AK69))&gt;=0.26, "X","")), ""),"")</f>
        <v/>
      </c>
      <c r="AM69" s="132" t="str">
        <f t="shared" ref="AM69" si="197">IFERROR(
  IF(AL69&lt;&gt;"",
   IF(AL69="X",
    IF(AK69="X",
       IF(AJ69="X", IF((AI69-TRUNC(AI69))&gt;=0.99, "X",""), IF((AJ69-TRUNC(AJ69))&gt;=0.66, "X","")),
       IF((AK69-TRUNC(AK69))&gt;=0.41, "X","")),
       IF((AL69-TRUNC(AL69))&gt;=0.26, "X","")), ""),"")</f>
        <v/>
      </c>
      <c r="AN69" s="132" t="str">
        <f t="shared" ref="AN69" si="198">IFERROR(
  IF(AM69&lt;&gt;"",
   IF(AM69="X",
    IF(AL69="X",
       IF(AK69="X", IF((AJ69-TRUNC(AJ69))&gt;=0.99, "X",""), IF((AK69-TRUNC(AK69))&gt;=0.66, "X","")),
       IF((AL69-TRUNC(AL69))&gt;=0.41, "X","")),
       IF((AM69-TRUNC(AM69))&gt;=0.26, "X","")), ""),"")</f>
        <v/>
      </c>
      <c r="AO69" s="132" t="str">
        <f t="shared" ref="AO69" si="199">IFERROR(
  IF(AN69&lt;&gt;"",
   IF(AN69="X",
    IF(AM69="X",
       IF(AL69="X", IF((AK69-TRUNC(AK69))&gt;=0.99, "X",""), IF((AL69-TRUNC(AL69))&gt;=0.66, "X","")),
       IF((AM69-TRUNC(AM69))&gt;=0.41, "X","")),
       IF((AN69-TRUNC(AN69))&gt;=0.26, "X","")), ""),"")</f>
        <v/>
      </c>
      <c r="AP69" s="133">
        <f t="shared" ref="AP69" si="200">IF(ISNUMBER(AI69),ROUNDDOWN(AI69,0),0)+IF(ISNUMBER(AJ69),ROUNDDOWN(AJ69,0),0)+IF(ISNUMBER(AK69),ROUNDDOWN(AK69,0),0)+IF(ISNUMBER(AL69),ROUNDDOWN(AL69,0),0)+IF(ISNUMBER(AM69),ROUNDDOWN(AM69,0),0)+IF(ISNUMBER(AN69),ROUNDDOWN(AN69,0),0)+IF(ISNUMBER(AO69),ROUNDDOWN(AO69,0),0)</f>
        <v>0</v>
      </c>
      <c r="AQ69" s="134">
        <f t="shared" ref="AQ69" si="201">(IF(ISNUMBER(AI69),MOD(AI69,1),0)+IF(ISNUMBER(AJ69),MOD(AJ69,1),0)+IF(ISNUMBER(AK69),MOD(AK69,1),0)+IF(ISNUMBER(AL69),MOD(AL69,1),0)+IF(ISNUMBER(AM69),MOD(AM69,1),0)+IF(ISNUMBER(AN69),MOD(AN69,1),0)+IF(ISNUMBER(AO69),MOD(AO69,1),0))*100</f>
        <v>0</v>
      </c>
      <c r="AR69" s="135" t="str">
        <f t="shared" ref="AR69" si="202">IFERROR(
  IF(AO69&lt;&gt;"",
   IF(AO69="X",
    IF(AN69="X",
       IF(AM69="X", IF((AL69-TRUNC(AL69))&gt;=0.99, "X",""), IF((AM69-TRUNC(AM69))&gt;=0.66, "X","")),
       IF((AN69-TRUNC(AN69))&gt;=0.41, "X","")),
       IF((AO69-TRUNC(AO69))&gt;=0.26, "X","")), ""),"")</f>
        <v/>
      </c>
      <c r="AS69" s="135" t="str">
        <f t="shared" ref="AS69" si="203">IFERROR(
  IF(AR69&lt;&gt;"",
   IF(AR69="X",
    IF(AO69="X",
       IF(AN69="X", IF((AM69-TRUNC(AM69))&gt;=0.99, "X",""), IF((AN69-TRUNC(AN69))&gt;=0.66, "X","")),
       IF((AO69-TRUNC(AO69))&gt;=0.41, "X","")),
       IF((AR69-TRUNC(AR69))&gt;=0.26, "X","")), ""),"")</f>
        <v/>
      </c>
      <c r="AT69" s="135" t="str">
        <f t="shared" ref="AT69" si="204">IFERROR(
  IF(AS69&lt;&gt;"",
   IF(AS69="X",
    IF(AR69="X",
       IF(AO69="X", IF((AN69-TRUNC(AN69))&gt;=0.99, "X",""), IF((AO69-TRUNC(AO69))&gt;=0.66, "X","")),
       IF((AR69-TRUNC(AR69))&gt;=0.41, "X","")),
       IF((AS69-TRUNC(AS69))&gt;=0.26, "X","")), ""),"")</f>
        <v/>
      </c>
      <c r="AU69" s="135" t="str">
        <f t="shared" ref="AU69" si="205">IFERROR(
  IF(AT69&lt;&gt;"",
   IF(AT69="X",
    IF(AS69="X",
       IF(AR69="X", IF((AO69-TRUNC(AO69))&gt;=0.99, "X",""), IF((AR69-TRUNC(AR69))&gt;=0.66, "X","")),
       IF((AS69-TRUNC(AS69))&gt;=0.41, "X","")),
       IF((AT69-TRUNC(AT69))&gt;=0.26, "X","")), ""),"")</f>
        <v/>
      </c>
      <c r="AV69" s="135" t="str">
        <f t="shared" ref="AV69" si="206">IFERROR(
  IF(AU69&lt;&gt;"",
   IF(AU69="X",
    IF(AT69="X",
       IF(AS69="X", IF((AR69-TRUNC(AR69))&gt;=0.99, "X",""), IF((AS69-TRUNC(AS69))&gt;=0.66, "X","")),
       IF((AT69-TRUNC(AT69))&gt;=0.41, "X","")),
       IF((AU69-TRUNC(AU69))&gt;=0.26, "X","")), ""),"")</f>
        <v/>
      </c>
      <c r="AW69" s="135" t="str">
        <f t="shared" ref="AW69" si="207">IFERROR(
  IF(AV69&lt;&gt;"",
   IF(AV69="X",
    IF(AU69="X",
       IF(AT69="X", IF((AS69-TRUNC(AS69))&gt;=0.99, "X",""), IF((AT69-TRUNC(AT69))&gt;=0.66, "X","")),
       IF((AU69-TRUNC(AU69))&gt;=0.41, "X","")),
       IF((AV69-TRUNC(AV69))&gt;=0.26, "X","")), ""),"")</f>
        <v/>
      </c>
      <c r="AX69" s="135" t="str">
        <f t="shared" ref="AX69" si="208">IFERROR(
  IF(AW69&lt;&gt;"",
   IF(AW69="X",
    IF(AV69="X",
       IF(AU69="X", IF((AT69-TRUNC(AT69))&gt;=0.99, "X",""), IF((AU69-TRUNC(AU69))&gt;=0.66, "X","")),
       IF((AV69-TRUNC(AV69))&gt;=0.41, "X","")),
       IF((AW69-TRUNC(AW69))&gt;=0.26, "X","")), ""),"")</f>
        <v/>
      </c>
      <c r="AY69" s="136">
        <f t="shared" ref="AY69" si="209">IF(ISNUMBER(AR69),ROUNDDOWN(AR69,0),0)+IF(ISNUMBER(AS69),ROUNDDOWN(AS69,0),0)+IF(ISNUMBER(AT69),ROUNDDOWN(AT69,0),0)+IF(ISNUMBER(AU69),ROUNDDOWN(AU69,0),0)+IF(ISNUMBER(AV69),ROUNDDOWN(AV69,0),0)+IF(ISNUMBER(AW69),ROUNDDOWN(AW69,0),0)+IF(ISNUMBER(AX69),ROUNDDOWN(AX69,0),0)</f>
        <v>0</v>
      </c>
      <c r="AZ69" s="137">
        <f t="shared" ref="AZ69" si="210">(IF(ISNUMBER(AR69),MOD(AR69,1),0)+IF(ISNUMBER(AS69),MOD(AS69,1),0)+IF(ISNUMBER(AT69),MOD(AT69,1),0)+IF(ISNUMBER(AU69),MOD(AU69,1),0)+IF(ISNUMBER(AV69),MOD(AV69,1),0)+IF(ISNUMBER(AW69),MOD(AW69,1),0)+IF(ISNUMBER(AX69),MOD(AX69,1),0))*100</f>
        <v>0</v>
      </c>
      <c r="BA69" s="132" t="str">
        <f t="shared" ref="BA69" si="211">IFERROR(
  IF(AX69&lt;&gt;"",
   IF(AX69="X",
    IF(AW69="X",
       IF(AV69="X", IF((AU69-TRUNC(AU69))&gt;=0.99, "X",""), IF((AV69-TRUNC(AV69))&gt;=0.66, "X","")),
       IF((AW69-TRUNC(AW69))&gt;=0.41, "X","")),
       IF((AX69-TRUNC(AX69))&gt;=0.26, "X","")), ""),"")</f>
        <v/>
      </c>
      <c r="BB69" s="132" t="str">
        <f t="shared" ref="BB69" si="212">IFERROR(
  IF(BA69&lt;&gt;"",
   IF(BA69="X",
    IF(AX69="X",
       IF(AW69="X", IF((AV69-TRUNC(AV69))&gt;=0.99, "X",""), IF((AW69-TRUNC(AW69))&gt;=0.66, "X","")),
       IF((AX69-TRUNC(AX69))&gt;=0.41, "X","")),
       IF((BA69-TRUNC(BA69))&gt;=0.26, "X","")), ""),"")</f>
        <v/>
      </c>
      <c r="BC69" s="132" t="str">
        <f t="shared" ref="BC69" si="213">IFERROR(
  IF(BB69&lt;&gt;"",
   IF(BB69="X",
    IF(BA69="X",
       IF(AX69="X", IF((AW69-TRUNC(AW69))&gt;=0.99, "X",""), IF((AX69-TRUNC(AX69))&gt;=0.66, "X","")),
       IF((BA69-TRUNC(BA69))&gt;=0.41, "X","")),
       IF((BB69-TRUNC(BB69))&gt;=0.26, "X","")), ""),"")</f>
        <v/>
      </c>
      <c r="BD69" s="132" t="str">
        <f t="shared" ref="BD69" si="214">IFERROR(
  IF(BC69&lt;&gt;"",
   IF(BC69="X",
    IF(BB69="X",
       IF(BA69="X", IF((AX69-TRUNC(AX69))&gt;=0.99, "X",""), IF((BA69-TRUNC(BA69))&gt;=0.66, "X","")),
       IF((BB69-TRUNC(BB69))&gt;=0.41, "X","")),
       IF((BC69-TRUNC(BC69))&gt;=0.26, "X","")), ""),"")</f>
        <v/>
      </c>
      <c r="BE69" s="132" t="str">
        <f t="shared" ref="BE69" si="215">IFERROR(
  IF(BD69&lt;&gt;"",
   IF(BD69="X",
    IF(BC69="X",
       IF(BB69="X", IF((BA69-TRUNC(BA69))&gt;=0.99, "X",""), IF((BB69-TRUNC(BB69))&gt;=0.66, "X","")),
       IF((BC69-TRUNC(BC69))&gt;=0.41, "X","")),
       IF((BD69-TRUNC(BD69))&gt;=0.26, "X","")), ""),"")</f>
        <v/>
      </c>
      <c r="BF69" s="132" t="str">
        <f t="shared" ref="BF69" si="216">IFERROR(
  IF(BE69&lt;&gt;"",
   IF(BE69="X",
    IF(BD69="X",
       IF(BC69="X", IF((BB69-TRUNC(BB69))&gt;=0.99, "X",""), IF((BC69-TRUNC(BC69))&gt;=0.66, "X","")),
       IF((BD69-TRUNC(BD69))&gt;=0.41, "X","")),
       IF((BE69-TRUNC(BE69))&gt;=0.26, "X","")), ""),"")</f>
        <v/>
      </c>
      <c r="BG69" s="132" t="str">
        <f t="shared" ref="BG69" si="217">IFERROR(
  IF(BF69&lt;&gt;"",
   IF(BF69="X",
    IF(BE69="X",
       IF(BD69="X", IF((BC69-TRUNC(BC69))&gt;=0.99, "X",""), IF((BD69-TRUNC(BD69))&gt;=0.66, "X","")),
       IF((BE69-TRUNC(BE69))&gt;=0.41, "X","")),
       IF((BF69-TRUNC(BF69))&gt;=0.26, "X","")), ""),"")</f>
        <v/>
      </c>
      <c r="BH69" s="133">
        <f t="shared" ref="BH69" si="218">IF(ISNUMBER(BA69),ROUNDDOWN(BA69,0),0)+IF(ISNUMBER(BB69),ROUNDDOWN(BB69,0),0)+IF(ISNUMBER(BC69),ROUNDDOWN(BC69,0),0)+IF(ISNUMBER(BD69),ROUNDDOWN(BD69,0),0)+IF(ISNUMBER(BE69),ROUNDDOWN(BE69,0),0)+IF(ISNUMBER(BF69),ROUNDDOWN(BF69,0),0)+IF(ISNUMBER(BG69),ROUNDDOWN(BG69,0),0)</f>
        <v>0</v>
      </c>
      <c r="BI69" s="134">
        <f t="shared" ref="BI69" si="219">(IF(ISNUMBER(BA69),MOD(BA69,1),0)+IF(ISNUMBER(BB69),MOD(BB69,1),0)+IF(ISNUMBER(BC69),MOD(BC69,1),0)+IF(ISNUMBER(BD69),MOD(BD69,1),0)+IF(ISNUMBER(BE69),MOD(BE69,1),0)+IF(ISNUMBER(BF69),MOD(BF69,1),0)+IF(ISNUMBER(BG69),MOD(BG69,1),0))*100</f>
        <v>0</v>
      </c>
      <c r="BJ69" s="135" t="str">
        <f t="shared" ref="BJ69" si="220">IFERROR(
  IF(BG69&lt;&gt;"",
   IF(BG69="X",
    IF(BF69="X",
       IF(BE69="X", IF((BD69-TRUNC(BD69))&gt;=0.99, "X",""), IF((BE69-TRUNC(BE69))&gt;=0.66, "X","")),
       IF((BF69-TRUNC(BF69))&gt;=0.41, "X","")),
       IF((BG69-TRUNC(BG69))&gt;=0.26, "X","")), ""),"")</f>
        <v/>
      </c>
      <c r="BK69" s="135" t="str">
        <f t="shared" ref="BK69" si="221">IFERROR(
  IF(BJ69&lt;&gt;"",
   IF(BJ69="X",
    IF(BG69="X",
       IF(BF69="X", IF((BE69-TRUNC(BE69))&gt;=0.99, "X",""), IF((BF69-TRUNC(BF69))&gt;=0.66, "X","")),
       IF((BG69-TRUNC(BG69))&gt;=0.41, "X","")),
       IF((BJ69-TRUNC(BJ69))&gt;=0.26, "X","")), ""),"")</f>
        <v/>
      </c>
      <c r="BL69" s="135" t="str">
        <f t="shared" ref="BL69" si="222">IFERROR(
  IF(BK69&lt;&gt;"",
   IF(BK69="X",
    IF(BJ69="X",
       IF(BG69="X", IF((BF69-TRUNC(BF69))&gt;=0.99, "X",""), IF((BG69-TRUNC(BG69))&gt;=0.66, "X","")),
       IF((BJ69-TRUNC(BJ69))&gt;=0.41, "X","")),
       IF((BK69-TRUNC(BK69))&gt;=0.26, "X","")), ""),"")</f>
        <v/>
      </c>
      <c r="BM69" s="135" t="str">
        <f t="shared" ref="BM69" si="223">IFERROR(
  IF(BL69&lt;&gt;"",
   IF(BL69="X",
    IF(BK69="X",
       IF(BJ69="X", IF((BG69-TRUNC(BG69))&gt;=0.99, "X",""), IF((BJ69-TRUNC(BJ69))&gt;=0.66, "X","")),
       IF((BK69-TRUNC(BK69))&gt;=0.41, "X","")),
       IF((BL69-TRUNC(BL69))&gt;=0.26, "X","")), ""),"")</f>
        <v/>
      </c>
      <c r="BN69" s="135" t="str">
        <f t="shared" ref="BN69" si="224">IFERROR(
  IF(BM69&lt;&gt;"",
   IF(BM69="X",
    IF(BL69="X",
       IF(BK69="X", IF((BJ69-TRUNC(BJ69))&gt;=0.99, "X",""), IF((BK69-TRUNC(BK69))&gt;=0.66, "X","")),
       IF((BL69-TRUNC(BL69))&gt;=0.41, "X","")),
       IF((BM69-TRUNC(BM69))&gt;=0.26, "X","")), ""),"")</f>
        <v/>
      </c>
      <c r="BO69" s="135" t="str">
        <f t="shared" ref="BO69" si="225">IFERROR(
  IF(BN69&lt;&gt;"",
   IF(BN69="X",
    IF(BM69="X",
       IF(BL69="X", IF((BK69-TRUNC(BK69))&gt;=0.99, "X",""), IF((BL69-TRUNC(BL69))&gt;=0.66, "X","")),
       IF((BM69-TRUNC(BM69))&gt;=0.41, "X","")),
       IF((BN69-TRUNC(BN69))&gt;=0.26, "X","")), ""),"")</f>
        <v/>
      </c>
      <c r="BP69" s="135" t="str">
        <f t="shared" ref="BP69" si="226">IFERROR(
  IF(BO69&lt;&gt;"",
   IF(BO69="X",
    IF(BN69="X",
       IF(BM69="X", IF((BL69-TRUNC(BL69))&gt;=0.99, "X",""), IF((BM69-TRUNC(BM69))&gt;=0.66, "X","")),
       IF((BN69-TRUNC(BN69))&gt;=0.41, "X","")),
       IF((BO69-TRUNC(BO69))&gt;=0.26, "X","")), ""),"")</f>
        <v/>
      </c>
      <c r="BQ69" s="136">
        <f t="shared" ref="BQ69" si="227">IF(ISNUMBER(BJ69),ROUNDDOWN(BJ69,0),0)+IF(ISNUMBER(BK69),ROUNDDOWN(BK69,0),0)+IF(ISNUMBER(BL69),ROUNDDOWN(BL69,0),0)+IF(ISNUMBER(BM69),ROUNDDOWN(BM69,0),0)+IF(ISNUMBER(BN69),ROUNDDOWN(BN69,0),0)+IF(ISNUMBER(BO69),ROUNDDOWN(BO69,0),0)+IF(ISNUMBER(BP69),ROUNDDOWN(BP69,0),0)</f>
        <v>0</v>
      </c>
      <c r="BR69" s="137">
        <f t="shared" ref="BR69" si="228">(IF(ISNUMBER(BJ69),MOD(BJ69,1),0)+IF(ISNUMBER(BK69),MOD(BK69,1),0)+IF(ISNUMBER(BL69),MOD(BL69,1),0)+IF(ISNUMBER(BM69),MOD(BM69,1),0)+IF(ISNUMBER(BN69),MOD(BN69,1),0)+IF(ISNUMBER(BO69),MOD(BO69,1),0)+IF(ISNUMBER(BP69),MOD(BP69,1),0))*100</f>
        <v>0</v>
      </c>
      <c r="BS69" s="132" t="str">
        <f t="shared" ref="BS69" si="229">IFERROR(
  IF(BP69&lt;&gt;"",
   IF(BP69="X",
    IF(BO69="X",
       IF(BN69="X", IF((BM69-TRUNC(BM69))&gt;=0.99, "X",""), IF((BN69-TRUNC(BN69))&gt;=0.66, "X","")),
       IF((BO69-TRUNC(BO69))&gt;=0.41, "X","")),
       IF((BP69-TRUNC(BP69))&gt;=0.26, "X","")), ""),"")</f>
        <v/>
      </c>
      <c r="BT69" s="132" t="str">
        <f t="shared" ref="BT69" si="230">IFERROR(
  IF(BS69&lt;&gt;"",
   IF(BS69="X",
    IF(BP69="X",
       IF(BO69="X", IF((BN69-TRUNC(BN69))&gt;=0.99, "X",""), IF((BO69-TRUNC(BO69))&gt;=0.66, "X","")),
       IF((BP69-TRUNC(BP69))&gt;=0.41, "X","")),
       IF((BS69-TRUNC(BS69))&gt;=0.26, "X","")), ""),"")</f>
        <v/>
      </c>
      <c r="BU69" s="132" t="str">
        <f t="shared" ref="BU69" si="231">IFERROR(
  IF(BT69&lt;&gt;"",
   IF(BT69="X",
    IF(BS69="X",
       IF(BP69="X", IF((BO69-TRUNC(BO69))&gt;=0.99, "X",""), IF((BP69-TRUNC(BP69))&gt;=0.66, "X","")),
       IF((BS69-TRUNC(BS69))&gt;=0.41, "X","")),
       IF((BT69-TRUNC(BT69))&gt;=0.26, "X","")), ""),"")</f>
        <v/>
      </c>
      <c r="BV69" s="132" t="str">
        <f t="shared" ref="BV69" si="232">IFERROR(
  IF(BU69&lt;&gt;"",
   IF(BU69="X",
    IF(BT69="X",
       IF(BS69="X", IF((BP69-TRUNC(BP69))&gt;=0.99, "X",""), IF((BS69-TRUNC(BS69))&gt;=0.66, "X","")),
       IF((BT69-TRUNC(BT69))&gt;=0.41, "X","")),
       IF((BU69-TRUNC(BU69))&gt;=0.26, "X","")), ""),"")</f>
        <v/>
      </c>
      <c r="BW69" s="132" t="str">
        <f t="shared" ref="BW69" si="233">IFERROR(
  IF(BV69&lt;&gt;"",
   IF(BV69="X",
    IF(BU69="X",
       IF(BT69="X", IF((BS69-TRUNC(BS69))&gt;=0.99, "X",""), IF((BT69-TRUNC(BT69))&gt;=0.66, "X","")),
       IF((BU69-TRUNC(BU69))&gt;=0.41, "X","")),
       IF((BV69-TRUNC(BV69))&gt;=0.26, "X","")), ""),"")</f>
        <v/>
      </c>
      <c r="BX69" s="132" t="str">
        <f t="shared" ref="BX69" si="234">IFERROR(
  IF(BW69&lt;&gt;"",
   IF(BW69="X",
    IF(BV69="X",
       IF(BU69="X", IF((BT69-TRUNC(BT69))&gt;=0.99, "X",""), IF((BU69-TRUNC(BU69))&gt;=0.66, "X","")),
       IF((BV69-TRUNC(BV69))&gt;=0.41, "X","")),
       IF((BW69-TRUNC(BW69))&gt;=0.26, "X","")), ""),"")</f>
        <v/>
      </c>
      <c r="BY69" s="132" t="str">
        <f t="shared" ref="BY69" si="235">IFERROR(
  IF(BX69&lt;&gt;"",
   IF(BX69="X",
    IF(BW69="X",
       IF(BV69="X", IF((BU69-TRUNC(BU69))&gt;=0.99, "X",""), IF((BV69-TRUNC(BV69))&gt;=0.66, "X","")),
       IF((BW69-TRUNC(BW69))&gt;=0.41, "X","")),
       IF((BX69-TRUNC(BX69))&gt;=0.26, "X","")), ""),"")</f>
        <v/>
      </c>
      <c r="BZ69" s="133">
        <f t="shared" ref="BZ69" si="236">IF(ISNUMBER(BS69),ROUNDDOWN(BS69,0),0)+IF(ISNUMBER(BT69),ROUNDDOWN(BT69,0),0)+IF(ISNUMBER(BU69),ROUNDDOWN(BU69,0),0)+IF(ISNUMBER(BV69),ROUNDDOWN(BV69,0),0)+IF(ISNUMBER(BW69),ROUNDDOWN(BW69,0),0)+IF(ISNUMBER(BX69),ROUNDDOWN(BX69,0),0)+IF(ISNUMBER(BY69),ROUNDDOWN(BY69,0),0)</f>
        <v>0</v>
      </c>
      <c r="CA69" s="134">
        <f t="shared" ref="CA69" si="237">(IF(ISNUMBER(BS69),MOD(BS69,1),0)+IF(ISNUMBER(BT69),MOD(BT69,1),0)+IF(ISNUMBER(BU69),MOD(BU69,1),0)+IF(ISNUMBER(BV69),MOD(BV69,1),0)+IF(ISNUMBER(BW69),MOD(BW69,1),0)+IF(ISNUMBER(BX69),MOD(BX69,1),0)+IF(ISNUMBER(BY69),MOD(BY69,1),0))*100</f>
        <v>0</v>
      </c>
      <c r="CB69" s="135" t="str">
        <f t="shared" ref="CB69" si="238">IFERROR(
  IF(BY69&lt;&gt;"",
   IF(BY69="X",
    IF(BX69="X",
       IF(BW69="X", IF((BV69-TRUNC(BV69))&gt;=0.99, "X",""), IF((BW69-TRUNC(BW69))&gt;=0.66, "X","")),
       IF((BX69-TRUNC(BX69))&gt;=0.41, "X","")),
       IF((BY69-TRUNC(BY69))&gt;=0.26, "X","")), ""),"")</f>
        <v/>
      </c>
      <c r="CC69" s="135" t="str">
        <f t="shared" ref="CC69" si="239">IFERROR(
  IF(CB69&lt;&gt;"",
   IF(CB69="X",
    IF(BY69="X",
       IF(BX69="X", IF((BW69-TRUNC(BW69))&gt;=0.99, "X",""), IF((BX69-TRUNC(BX69))&gt;=0.66, "X","")),
       IF((BY69-TRUNC(BY69))&gt;=0.41, "X","")),
       IF((CB69-TRUNC(CB69))&gt;=0.26, "X","")), ""),"")</f>
        <v/>
      </c>
      <c r="CD69" s="135" t="str">
        <f t="shared" ref="CD69" si="240">IFERROR(
  IF(CC69&lt;&gt;"",
   IF(CC69="X",
    IF(CB69="X",
       IF(BY69="X", IF((BX69-TRUNC(BX69))&gt;=0.99, "X",""), IF((BY69-TRUNC(BY69))&gt;=0.66, "X","")),
       IF((CB69-TRUNC(CB69))&gt;=0.41, "X","")),
       IF((CC69-TRUNC(CC69))&gt;=0.26, "X","")), ""),"")</f>
        <v/>
      </c>
      <c r="CE69" s="135" t="str">
        <f t="shared" ref="CE69" si="241">IFERROR(
  IF(CD69&lt;&gt;"",
   IF(CD69="X",
    IF(CC69="X",
       IF(CB69="X", IF((BY69-TRUNC(BY69))&gt;=0.99, "X",""), IF((CB69-TRUNC(CB69))&gt;=0.66, "X","")),
       IF((CC69-TRUNC(CC69))&gt;=0.41, "X","")),
       IF((CD69-TRUNC(CD69))&gt;=0.26, "X","")), ""),"")</f>
        <v/>
      </c>
      <c r="CF69" s="135" t="str">
        <f t="shared" ref="CF69" si="242">IFERROR(
  IF(CE69&lt;&gt;"",
   IF(CE69="X",
    IF(CD69="X",
       IF(CC69="X", IF((CB69-TRUNC(CB69))&gt;=0.99, "X",""), IF((CC69-TRUNC(CC69))&gt;=0.66, "X","")),
       IF((CD69-TRUNC(CD69))&gt;=0.41, "X","")),
       IF((CE69-TRUNC(CE69))&gt;=0.26, "X","")), ""),"")</f>
        <v/>
      </c>
      <c r="CG69" s="135" t="str">
        <f t="shared" ref="CG69" si="243">IFERROR(
  IF(CF69&lt;&gt;"",
   IF(CF69="X",
    IF(CE69="X",
       IF(CD69="X", IF((CC69-TRUNC(CC69))&gt;=0.99, "X",""), IF((CD69-TRUNC(CD69))&gt;=0.66, "X","")),
       IF((CE69-TRUNC(CE69))&gt;=0.41, "X","")),
       IF((CF69-TRUNC(CF69))&gt;=0.26, "X","")), ""),"")</f>
        <v/>
      </c>
      <c r="CH69" s="135" t="str">
        <f t="shared" ref="CH69" si="244">IFERROR(
  IF(CG69&lt;&gt;"",
   IF(CG69="X",
    IF(CF69="X",
       IF(CE69="X", IF((CD69-TRUNC(CD69))&gt;=0.99, "X",""), IF((CE69-TRUNC(CE69))&gt;=0.66, "X","")),
       IF((CF69-TRUNC(CF69))&gt;=0.41, "X","")),
       IF((CG69-TRUNC(CG69))&gt;=0.26, "X","")), ""),"")</f>
        <v/>
      </c>
      <c r="CI69" s="136">
        <f t="shared" ref="CI69" si="245">IF(ISNUMBER(CB69),ROUNDDOWN(CB69,0),0)+IF(ISNUMBER(CC69),ROUNDDOWN(CC69,0),0)+IF(ISNUMBER(CD69),ROUNDDOWN(CD69,0),0)+IF(ISNUMBER(CE69),ROUNDDOWN(CE69,0),0)+IF(ISNUMBER(CF69),ROUNDDOWN(CF69,0),0)+IF(ISNUMBER(CG69),ROUNDDOWN(CG69,0),0)+IF(ISNUMBER(CH69),ROUNDDOWN(CH69,0),0)</f>
        <v>0</v>
      </c>
      <c r="CJ69" s="137">
        <f t="shared" ref="CJ69" si="246">(IF(ISNUMBER(CB69),MOD(CB69,1),0)+IF(ISNUMBER(CC69),MOD(CC69,1),0)+IF(ISNUMBER(CD69),MOD(CD69,1),0)+IF(ISNUMBER(CE69),MOD(CE69,1),0)+IF(ISNUMBER(CF69),MOD(CF69,1),0)+IF(ISNUMBER(CG69),MOD(CG69,1),0)+IF(ISNUMBER(CH69),MOD(CH69,1),0))*100</f>
        <v>0</v>
      </c>
      <c r="CK69" s="132" t="str">
        <f t="shared" ref="CK69" si="247">IFERROR(
  IF(CH69&lt;&gt;"",
   IF(CH69="X",
    IF(CG69="X",
       IF(CF69="X", IF((CE69-TRUNC(CE69))&gt;=0.99, "X",""), IF((CF69-TRUNC(CF69))&gt;=0.66, "X","")),
       IF((CG69-TRUNC(CG69))&gt;=0.41, "X","")),
       IF((CH69-TRUNC(CH69))&gt;=0.26, "X","")), ""),"")</f>
        <v/>
      </c>
      <c r="CL69" s="132" t="str">
        <f t="shared" ref="CL69" si="248">IFERROR(
  IF(CK69&lt;&gt;"",
   IF(CK69="X",
    IF(CH69="X",
       IF(CG69="X", IF((CF69-TRUNC(CF69))&gt;=0.99, "X",""), IF((CG69-TRUNC(CG69))&gt;=0.66, "X","")),
       IF((CH69-TRUNC(CH69))&gt;=0.41, "X","")),
       IF((CK69-TRUNC(CK69))&gt;=0.26, "X","")), ""),"")</f>
        <v/>
      </c>
      <c r="CM69" s="132" t="str">
        <f t="shared" ref="CM69" si="249">IFERROR(
  IF(CL69&lt;&gt;"",
   IF(CL69="X",
    IF(CK69="X",
       IF(CH69="X", IF((CG69-TRUNC(CG69))&gt;=0.99, "X",""), IF((CH69-TRUNC(CH69))&gt;=0.66, "X","")),
       IF((CK69-TRUNC(CK69))&gt;=0.41, "X","")),
       IF((CL69-TRUNC(CL69))&gt;=0.26, "X","")), ""),"")</f>
        <v/>
      </c>
      <c r="CN69" s="132" t="str">
        <f t="shared" ref="CN69" si="250">IFERROR(
  IF(CM69&lt;&gt;"",
   IF(CM69="X",
    IF(CL69="X",
       IF(CK69="X", IF((CH69-TRUNC(CH69))&gt;=0.99, "X",""), IF((CK69-TRUNC(CK69))&gt;=0.66, "X","")),
       IF((CL69-TRUNC(CL69))&gt;=0.41, "X","")),
       IF((CM69-TRUNC(CM69))&gt;=0.26, "X","")), ""),"")</f>
        <v/>
      </c>
      <c r="CO69" s="132" t="str">
        <f t="shared" ref="CO69" si="251">IFERROR(
  IF(CN69&lt;&gt;"",
   IF(CN69="X",
    IF(CM69="X",
       IF(CL69="X", IF((CK69-TRUNC(CK69))&gt;=0.99, "X",""), IF((CL69-TRUNC(CL69))&gt;=0.66, "X","")),
       IF((CM69-TRUNC(CM69))&gt;=0.41, "X","")),
       IF((CN69-TRUNC(CN69))&gt;=0.26, "X","")), ""),"")</f>
        <v/>
      </c>
      <c r="CP69" s="132" t="str">
        <f t="shared" ref="CP69" si="252">IFERROR(
  IF(CO69&lt;&gt;"",
   IF(CO69="X",
    IF(CN69="X",
       IF(CM69="X", IF((CL69-TRUNC(CL69))&gt;=0.99, "X",""), IF((CM69-TRUNC(CM69))&gt;=0.66, "X","")),
       IF((CN69-TRUNC(CN69))&gt;=0.41, "X","")),
       IF((CO69-TRUNC(CO69))&gt;=0.26, "X","")), ""),"")</f>
        <v/>
      </c>
      <c r="CQ69" s="132" t="str">
        <f t="shared" ref="CQ69" si="253">IFERROR(
  IF(CP69&lt;&gt;"",
   IF(CP69="X",
    IF(CO69="X",
       IF(CN69="X", IF((CM69-TRUNC(CM69))&gt;=0.99, "X",""), IF((CN69-TRUNC(CN69))&gt;=0.66, "X","")),
       IF((CO69-TRUNC(CO69))&gt;=0.41, "X","")),
       IF((CP69-TRUNC(CP69))&gt;=0.26, "X","")), ""),"")</f>
        <v/>
      </c>
      <c r="CR69" s="133">
        <f t="shared" ref="CR69" si="254">IF(ISNUMBER(CK69),ROUNDDOWN(CK69,0),0)+IF(ISNUMBER(CL69),ROUNDDOWN(CL69,0),0)+IF(ISNUMBER(CM69),ROUNDDOWN(CM69,0),0)+IF(ISNUMBER(CN69),ROUNDDOWN(CN69,0),0)+IF(ISNUMBER(CO69),ROUNDDOWN(CO69,0),0)+IF(ISNUMBER(CP69),ROUNDDOWN(CP69,0),0)+IF(ISNUMBER(CQ69),ROUNDDOWN(CQ69,0),0)</f>
        <v>0</v>
      </c>
      <c r="CS69" s="134">
        <f t="shared" ref="CS69" si="255">(IF(ISNUMBER(CK69),MOD(CK69,1),0)+IF(ISNUMBER(CL69),MOD(CL69,1),0)+IF(ISNUMBER(CM69),MOD(CM69,1),0)+IF(ISNUMBER(CN69),MOD(CN69,1),0)+IF(ISNUMBER(CO69),MOD(CO69,1),0)+IF(ISNUMBER(CP69),MOD(CP69,1),0)+IF(ISNUMBER(CQ69),MOD(CQ69,1),0))*100</f>
        <v>0</v>
      </c>
      <c r="CT69" s="138">
        <f t="shared" ref="CT69" si="256">F69+O69+X69+AG69+AP69+AY69+BH69+BQ69+BZ69+CI69</f>
        <v>0</v>
      </c>
      <c r="CU69" s="139">
        <f t="shared" ref="CU69" si="257">G69+P69+Y69+AH69+AQ69+AZ69+BI69+BR69+CA69+CJ69</f>
        <v>0</v>
      </c>
    </row>
    <row r="70" spans="1:99" ht="15.75" customHeight="1">
      <c r="A70" s="70"/>
      <c r="B70" s="71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</row>
    <row r="71" spans="1:99" ht="15.75" customHeight="1">
      <c r="A71" s="70"/>
      <c r="B71" s="71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</row>
    <row r="72" spans="1:99" ht="15.75" customHeight="1">
      <c r="A72" s="70"/>
      <c r="B72" s="71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</row>
    <row r="73" spans="1:99" ht="15.75" customHeight="1">
      <c r="A73" s="70"/>
      <c r="B73" s="71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</row>
    <row r="74" spans="1:99" ht="18.75" customHeight="1">
      <c r="A74" s="70"/>
      <c r="B74" s="71"/>
      <c r="C74" s="72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</row>
    <row r="75" spans="1:99" ht="18.75" customHeight="1">
      <c r="A75" s="70"/>
      <c r="B75" s="71"/>
      <c r="C75" s="72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</row>
    <row r="76" spans="1:99" ht="18.75" customHeight="1">
      <c r="A76" s="70"/>
      <c r="B76" s="71"/>
      <c r="C76" s="72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</row>
    <row r="77" spans="1:99" ht="18.75" customHeight="1">
      <c r="A77" s="70"/>
      <c r="B77" s="71"/>
      <c r="C77" s="72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</row>
    <row r="78" spans="1:99" ht="18.75" customHeight="1">
      <c r="A78" s="70"/>
      <c r="B78" s="71"/>
      <c r="C78" s="72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</row>
  </sheetData>
  <mergeCells count="12">
    <mergeCell ref="CT2:CU2"/>
    <mergeCell ref="F2:G2"/>
    <mergeCell ref="O2:P2"/>
    <mergeCell ref="X2:Y2"/>
    <mergeCell ref="AG2:AH2"/>
    <mergeCell ref="AP2:AQ2"/>
    <mergeCell ref="AY2:AZ2"/>
    <mergeCell ref="BH2:BI2"/>
    <mergeCell ref="BQ2:BR2"/>
    <mergeCell ref="BZ2:CA2"/>
    <mergeCell ref="CI2:CJ2"/>
    <mergeCell ref="CR2:C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7"/>
  <sheetViews>
    <sheetView workbookViewId="0">
      <selection activeCell="C16" sqref="C16"/>
    </sheetView>
  </sheetViews>
  <sheetFormatPr defaultColWidth="15.15625" defaultRowHeight="15" customHeight="1"/>
  <cols>
    <col min="1" max="1" width="7.41796875" customWidth="1"/>
    <col min="2" max="2" width="105.68359375" customWidth="1"/>
  </cols>
  <sheetData>
    <row r="1" spans="1:27" ht="21" customHeight="1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1" customHeight="1">
      <c r="A2" s="6"/>
      <c r="B2" s="7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1" customHeight="1">
      <c r="A3" s="6"/>
      <c r="B3" s="7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1" customHeight="1">
      <c r="A4" s="6"/>
      <c r="B4" s="7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1" customHeight="1">
      <c r="A5" s="6"/>
      <c r="B5" s="7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1" customHeight="1">
      <c r="A6" s="6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1" customHeight="1">
      <c r="A7" s="6"/>
      <c r="B7" s="7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1" customHeight="1">
      <c r="A8" s="6"/>
      <c r="B8" s="1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1" customHeight="1">
      <c r="A9" s="6">
        <v>1</v>
      </c>
      <c r="B9" s="10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>
      <c r="A10" s="1"/>
      <c r="B10" s="10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1" customHeight="1">
      <c r="A11" s="1"/>
      <c r="B11" s="10" t="s"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1" customHeight="1">
      <c r="A12" s="6"/>
      <c r="B12" s="67" t="s">
        <v>80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1" customHeight="1">
      <c r="A13" s="6"/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1" customHeight="1">
      <c r="A14" s="6">
        <v>2</v>
      </c>
      <c r="B14" s="10" t="s">
        <v>9</v>
      </c>
      <c r="C14" s="3"/>
      <c r="D14" s="66" t="s">
        <v>77</v>
      </c>
      <c r="E14" s="66" t="s">
        <v>78</v>
      </c>
      <c r="F14" s="66" t="s">
        <v>79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1" customHeight="1">
      <c r="A15" s="6"/>
      <c r="B15" s="10"/>
      <c r="C15" s="3"/>
      <c r="D15" s="65">
        <v>0</v>
      </c>
      <c r="E15" s="65">
        <v>25</v>
      </c>
      <c r="F15" s="6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1" customHeight="1">
      <c r="A16" s="6">
        <v>3</v>
      </c>
      <c r="B16" s="10" t="s">
        <v>10</v>
      </c>
      <c r="C16" s="3"/>
      <c r="D16" s="65">
        <v>26</v>
      </c>
      <c r="E16" s="65">
        <v>40</v>
      </c>
      <c r="F16" s="65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1" customHeight="1">
      <c r="A17" s="6"/>
      <c r="B17" s="10" t="s">
        <v>11</v>
      </c>
      <c r="C17" s="3"/>
      <c r="D17" s="65">
        <v>41</v>
      </c>
      <c r="E17" s="65">
        <v>65</v>
      </c>
      <c r="F17" s="65">
        <v>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1" customHeight="1">
      <c r="A18" s="6"/>
      <c r="B18" s="10"/>
      <c r="C18" s="3"/>
      <c r="D18" s="65">
        <v>66</v>
      </c>
      <c r="E18" s="65">
        <v>75</v>
      </c>
      <c r="F18" s="65">
        <v>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1" customHeight="1">
      <c r="A19" s="6">
        <v>4</v>
      </c>
      <c r="B19" s="10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1" customHeight="1">
      <c r="A20" s="6"/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1" customHeight="1">
      <c r="A21" s="6"/>
      <c r="B21" s="10" t="s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1" customHeight="1">
      <c r="A22" s="1"/>
      <c r="B22" s="10" t="s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1" customHeight="1">
      <c r="A23" s="1"/>
      <c r="B23" s="1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1" customHeight="1">
      <c r="A24" s="1"/>
      <c r="B24" s="10" t="s">
        <v>16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1" customHeight="1">
      <c r="A25" s="1"/>
      <c r="B25" s="10" t="s">
        <v>17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1" customHeight="1">
      <c r="A26" s="1"/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1" customHeight="1">
      <c r="A27" s="6">
        <v>5</v>
      </c>
      <c r="B27" s="10" t="s">
        <v>18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4">
      <c r="A28" s="14"/>
    </row>
    <row r="29" spans="1:27" ht="14.4">
      <c r="A29" s="14"/>
    </row>
    <row r="30" spans="1:27" ht="14.4">
      <c r="A30" s="14"/>
    </row>
    <row r="31" spans="1:27" ht="14.4">
      <c r="A31" s="14"/>
    </row>
    <row r="32" spans="1:27" ht="14.4">
      <c r="A32" s="14"/>
    </row>
    <row r="33" spans="1:1" ht="14.4">
      <c r="A33" s="14"/>
    </row>
    <row r="34" spans="1:1" ht="14.4">
      <c r="A34" s="14"/>
    </row>
    <row r="35" spans="1:1" ht="14.4">
      <c r="A35" s="14"/>
    </row>
    <row r="36" spans="1:1" ht="14.4">
      <c r="A36" s="14"/>
    </row>
    <row r="37" spans="1:1" ht="14.4">
      <c r="A37" s="14"/>
    </row>
    <row r="38" spans="1:1" ht="14.4">
      <c r="A38" s="14"/>
    </row>
    <row r="39" spans="1:1" ht="14.4">
      <c r="A39" s="14"/>
    </row>
    <row r="40" spans="1:1" ht="14.4">
      <c r="A40" s="14"/>
    </row>
    <row r="41" spans="1:1" ht="14.4">
      <c r="A41" s="14"/>
    </row>
    <row r="42" spans="1:1" ht="14.4">
      <c r="A42" s="14"/>
    </row>
    <row r="43" spans="1:1" ht="14.4">
      <c r="A43" s="14"/>
    </row>
    <row r="44" spans="1:1" ht="14.4">
      <c r="A44" s="14"/>
    </row>
    <row r="45" spans="1:1" ht="14.4">
      <c r="A45" s="14"/>
    </row>
    <row r="46" spans="1:1" ht="14.4">
      <c r="A46" s="14"/>
    </row>
    <row r="47" spans="1:1" ht="14.4">
      <c r="A47" s="14"/>
    </row>
    <row r="48" spans="1:1" ht="14.4">
      <c r="A48" s="14"/>
    </row>
    <row r="49" spans="1:1" ht="14.4">
      <c r="A49" s="14"/>
    </row>
    <row r="50" spans="1:1" ht="14.4">
      <c r="A50" s="14"/>
    </row>
    <row r="51" spans="1:1" ht="14.4">
      <c r="A51" s="14"/>
    </row>
    <row r="52" spans="1:1" ht="14.4">
      <c r="A52" s="14"/>
    </row>
    <row r="53" spans="1:1" ht="14.4">
      <c r="A53" s="14"/>
    </row>
    <row r="54" spans="1:1" ht="14.4">
      <c r="A54" s="14"/>
    </row>
    <row r="55" spans="1:1" ht="14.4">
      <c r="A55" s="14"/>
    </row>
    <row r="56" spans="1:1" ht="14.4">
      <c r="A56" s="14"/>
    </row>
    <row r="57" spans="1:1" ht="14.4">
      <c r="A57" s="14"/>
    </row>
    <row r="58" spans="1:1" ht="14.4">
      <c r="A58" s="14"/>
    </row>
    <row r="59" spans="1:1" ht="14.4">
      <c r="A59" s="14"/>
    </row>
    <row r="60" spans="1:1" ht="14.4">
      <c r="A60" s="14"/>
    </row>
    <row r="61" spans="1:1" ht="14.4">
      <c r="A61" s="14"/>
    </row>
    <row r="62" spans="1:1" ht="14.4">
      <c r="A62" s="14"/>
    </row>
    <row r="63" spans="1:1" ht="14.4">
      <c r="A63" s="14"/>
    </row>
    <row r="64" spans="1:1" ht="14.4">
      <c r="A64" s="14"/>
    </row>
    <row r="65" spans="1:1" ht="14.4">
      <c r="A65" s="14"/>
    </row>
    <row r="66" spans="1:1" ht="14.4">
      <c r="A66" s="14"/>
    </row>
    <row r="67" spans="1:1" ht="14.4">
      <c r="A67" s="14"/>
    </row>
    <row r="68" spans="1:1" ht="14.4">
      <c r="A68" s="14"/>
    </row>
    <row r="69" spans="1:1" ht="14.4">
      <c r="A69" s="14"/>
    </row>
    <row r="70" spans="1:1" ht="14.4">
      <c r="A70" s="14"/>
    </row>
    <row r="71" spans="1:1" ht="14.4">
      <c r="A71" s="14"/>
    </row>
    <row r="72" spans="1:1" ht="14.4">
      <c r="A72" s="14"/>
    </row>
    <row r="73" spans="1:1" ht="14.4">
      <c r="A73" s="14"/>
    </row>
    <row r="74" spans="1:1" ht="14.4">
      <c r="A74" s="14"/>
    </row>
    <row r="75" spans="1:1" ht="14.4">
      <c r="A75" s="14"/>
    </row>
    <row r="76" spans="1:1" ht="14.4">
      <c r="A76" s="14"/>
    </row>
    <row r="77" spans="1:1" ht="14.4">
      <c r="A77" s="14"/>
    </row>
    <row r="78" spans="1:1" ht="14.4">
      <c r="A78" s="14"/>
    </row>
    <row r="79" spans="1:1" ht="14.4">
      <c r="A79" s="14"/>
    </row>
    <row r="80" spans="1:1" ht="14.4">
      <c r="A80" s="14"/>
    </row>
    <row r="81" spans="1:1" ht="14.4">
      <c r="A81" s="14"/>
    </row>
    <row r="82" spans="1:1" ht="14.4">
      <c r="A82" s="14"/>
    </row>
    <row r="83" spans="1:1" ht="14.4">
      <c r="A83" s="14"/>
    </row>
    <row r="84" spans="1:1" ht="14.4">
      <c r="A84" s="14"/>
    </row>
    <row r="85" spans="1:1" ht="14.4">
      <c r="A85" s="14"/>
    </row>
    <row r="86" spans="1:1" ht="14.4">
      <c r="A86" s="14"/>
    </row>
    <row r="87" spans="1:1" ht="14.4">
      <c r="A87" s="14"/>
    </row>
    <row r="88" spans="1:1" ht="14.4">
      <c r="A88" s="14"/>
    </row>
    <row r="89" spans="1:1" ht="14.4">
      <c r="A89" s="14"/>
    </row>
    <row r="90" spans="1:1" ht="14.4">
      <c r="A90" s="14"/>
    </row>
    <row r="91" spans="1:1" ht="14.4">
      <c r="A91" s="14"/>
    </row>
    <row r="92" spans="1:1" ht="14.4">
      <c r="A92" s="14"/>
    </row>
    <row r="93" spans="1:1" ht="14.4">
      <c r="A93" s="14"/>
    </row>
    <row r="94" spans="1:1" ht="14.4">
      <c r="A94" s="14"/>
    </row>
    <row r="95" spans="1:1" ht="14.4">
      <c r="A95" s="14"/>
    </row>
    <row r="96" spans="1:1" ht="14.4">
      <c r="A96" s="14"/>
    </row>
    <row r="97" spans="1:1" ht="14.4">
      <c r="A97" s="14"/>
    </row>
    <row r="98" spans="1:1" ht="14.4">
      <c r="A98" s="14"/>
    </row>
    <row r="99" spans="1:1" ht="14.4">
      <c r="A99" s="14"/>
    </row>
    <row r="100" spans="1:1" ht="14.4">
      <c r="A100" s="14"/>
    </row>
    <row r="101" spans="1:1" ht="14.4">
      <c r="A101" s="14"/>
    </row>
    <row r="102" spans="1:1" ht="14.4">
      <c r="A102" s="14"/>
    </row>
    <row r="103" spans="1:1" ht="14.4">
      <c r="A103" s="14"/>
    </row>
    <row r="104" spans="1:1" ht="14.4">
      <c r="A104" s="14"/>
    </row>
    <row r="105" spans="1:1" ht="14.4">
      <c r="A105" s="14"/>
    </row>
    <row r="106" spans="1:1" ht="14.4">
      <c r="A106" s="14"/>
    </row>
    <row r="107" spans="1:1" ht="14.4">
      <c r="A107" s="14"/>
    </row>
    <row r="108" spans="1:1" ht="14.4">
      <c r="A108" s="14"/>
    </row>
    <row r="109" spans="1:1" ht="14.4">
      <c r="A109" s="14"/>
    </row>
    <row r="110" spans="1:1" ht="14.4">
      <c r="A110" s="14"/>
    </row>
    <row r="111" spans="1:1" ht="14.4">
      <c r="A111" s="14"/>
    </row>
    <row r="112" spans="1:1" ht="14.4">
      <c r="A112" s="14"/>
    </row>
    <row r="113" spans="1:1" ht="14.4">
      <c r="A113" s="14"/>
    </row>
    <row r="114" spans="1:1" ht="14.4">
      <c r="A114" s="14"/>
    </row>
    <row r="115" spans="1:1" ht="14.4">
      <c r="A115" s="14"/>
    </row>
    <row r="116" spans="1:1" ht="14.4">
      <c r="A116" s="14"/>
    </row>
    <row r="117" spans="1:1" ht="14.4">
      <c r="A117" s="14"/>
    </row>
    <row r="118" spans="1:1" ht="14.4">
      <c r="A118" s="14"/>
    </row>
    <row r="119" spans="1:1" ht="14.4">
      <c r="A119" s="14"/>
    </row>
    <row r="120" spans="1:1" ht="14.4">
      <c r="A120" s="14"/>
    </row>
    <row r="121" spans="1:1" ht="14.4">
      <c r="A121" s="14"/>
    </row>
    <row r="122" spans="1:1" ht="14.4">
      <c r="A122" s="14"/>
    </row>
    <row r="123" spans="1:1" ht="14.4">
      <c r="A123" s="14"/>
    </row>
    <row r="124" spans="1:1" ht="14.4">
      <c r="A124" s="14"/>
    </row>
    <row r="125" spans="1:1" ht="14.4">
      <c r="A125" s="14"/>
    </row>
    <row r="126" spans="1:1" ht="14.4">
      <c r="A126" s="14"/>
    </row>
    <row r="127" spans="1:1" ht="14.4">
      <c r="A127" s="14"/>
    </row>
    <row r="128" spans="1:1" ht="14.4">
      <c r="A128" s="14"/>
    </row>
    <row r="129" spans="1:1" ht="14.4">
      <c r="A129" s="14"/>
    </row>
    <row r="130" spans="1:1" ht="14.4">
      <c r="A130" s="14"/>
    </row>
    <row r="131" spans="1:1" ht="14.4">
      <c r="A131" s="14"/>
    </row>
    <row r="132" spans="1:1" ht="14.4">
      <c r="A132" s="14"/>
    </row>
    <row r="133" spans="1:1" ht="14.4">
      <c r="A133" s="14"/>
    </row>
    <row r="134" spans="1:1" ht="14.4">
      <c r="A134" s="14"/>
    </row>
    <row r="135" spans="1:1" ht="14.4">
      <c r="A135" s="14"/>
    </row>
    <row r="136" spans="1:1" ht="14.4">
      <c r="A136" s="14"/>
    </row>
    <row r="137" spans="1:1" ht="14.4">
      <c r="A137" s="14"/>
    </row>
    <row r="138" spans="1:1" ht="14.4">
      <c r="A138" s="14"/>
    </row>
    <row r="139" spans="1:1" ht="14.4">
      <c r="A139" s="14"/>
    </row>
    <row r="140" spans="1:1" ht="14.4">
      <c r="A140" s="14"/>
    </row>
    <row r="141" spans="1:1" ht="14.4">
      <c r="A141" s="14"/>
    </row>
    <row r="142" spans="1:1" ht="14.4">
      <c r="A142" s="14"/>
    </row>
    <row r="143" spans="1:1" ht="14.4">
      <c r="A143" s="14"/>
    </row>
    <row r="144" spans="1:1" ht="14.4">
      <c r="A144" s="14"/>
    </row>
    <row r="145" spans="1:1" ht="14.4">
      <c r="A145" s="14"/>
    </row>
    <row r="146" spans="1:1" ht="14.4">
      <c r="A146" s="14"/>
    </row>
    <row r="147" spans="1:1" ht="14.4">
      <c r="A147" s="14"/>
    </row>
    <row r="148" spans="1:1" ht="14.4">
      <c r="A148" s="14"/>
    </row>
    <row r="149" spans="1:1" ht="14.4">
      <c r="A149" s="14"/>
    </row>
    <row r="150" spans="1:1" ht="14.4">
      <c r="A150" s="14"/>
    </row>
    <row r="151" spans="1:1" ht="14.4">
      <c r="A151" s="14"/>
    </row>
    <row r="152" spans="1:1" ht="14.4">
      <c r="A152" s="14"/>
    </row>
    <row r="153" spans="1:1" ht="14.4">
      <c r="A153" s="14"/>
    </row>
    <row r="154" spans="1:1" ht="14.4">
      <c r="A154" s="14"/>
    </row>
    <row r="155" spans="1:1" ht="14.4">
      <c r="A155" s="14"/>
    </row>
    <row r="156" spans="1:1" ht="14.4">
      <c r="A156" s="14"/>
    </row>
    <row r="157" spans="1:1" ht="14.4">
      <c r="A157" s="14"/>
    </row>
    <row r="158" spans="1:1" ht="14.4">
      <c r="A158" s="14"/>
    </row>
    <row r="159" spans="1:1" ht="14.4">
      <c r="A159" s="14"/>
    </row>
    <row r="160" spans="1:1" ht="14.4">
      <c r="A160" s="14"/>
    </row>
    <row r="161" spans="1:1" ht="14.4">
      <c r="A161" s="14"/>
    </row>
    <row r="162" spans="1:1" ht="14.4">
      <c r="A162" s="14"/>
    </row>
    <row r="163" spans="1:1" ht="14.4">
      <c r="A163" s="14"/>
    </row>
    <row r="164" spans="1:1" ht="14.4">
      <c r="A164" s="14"/>
    </row>
    <row r="165" spans="1:1" ht="14.4">
      <c r="A165" s="14"/>
    </row>
    <row r="166" spans="1:1" ht="14.4">
      <c r="A166" s="14"/>
    </row>
    <row r="167" spans="1:1" ht="14.4">
      <c r="A167" s="14"/>
    </row>
    <row r="168" spans="1:1" ht="14.4">
      <c r="A168" s="14"/>
    </row>
    <row r="169" spans="1:1" ht="14.4">
      <c r="A169" s="14"/>
    </row>
    <row r="170" spans="1:1" ht="14.4">
      <c r="A170" s="14"/>
    </row>
    <row r="171" spans="1:1" ht="14.4">
      <c r="A171" s="14"/>
    </row>
    <row r="172" spans="1:1" ht="14.4">
      <c r="A172" s="14"/>
    </row>
    <row r="173" spans="1:1" ht="14.4">
      <c r="A173" s="14"/>
    </row>
    <row r="174" spans="1:1" ht="14.4">
      <c r="A174" s="14"/>
    </row>
    <row r="175" spans="1:1" ht="14.4">
      <c r="A175" s="14"/>
    </row>
    <row r="176" spans="1:1" ht="14.4">
      <c r="A176" s="14"/>
    </row>
    <row r="177" spans="1:1" ht="14.4">
      <c r="A177" s="14"/>
    </row>
    <row r="178" spans="1:1" ht="14.4">
      <c r="A178" s="14"/>
    </row>
    <row r="179" spans="1:1" ht="14.4">
      <c r="A179" s="14"/>
    </row>
    <row r="180" spans="1:1" ht="14.4">
      <c r="A180" s="14"/>
    </row>
    <row r="181" spans="1:1" ht="14.4">
      <c r="A181" s="14"/>
    </row>
    <row r="182" spans="1:1" ht="14.4">
      <c r="A182" s="14"/>
    </row>
    <row r="183" spans="1:1" ht="14.4">
      <c r="A183" s="14"/>
    </row>
    <row r="184" spans="1:1" ht="14.4">
      <c r="A184" s="14"/>
    </row>
    <row r="185" spans="1:1" ht="14.4">
      <c r="A185" s="14"/>
    </row>
    <row r="186" spans="1:1" ht="14.4">
      <c r="A186" s="14"/>
    </row>
    <row r="187" spans="1:1" ht="14.4">
      <c r="A187" s="14"/>
    </row>
    <row r="188" spans="1:1" ht="14.4">
      <c r="A188" s="14"/>
    </row>
    <row r="189" spans="1:1" ht="14.4">
      <c r="A189" s="14"/>
    </row>
    <row r="190" spans="1:1" ht="14.4">
      <c r="A190" s="14"/>
    </row>
    <row r="191" spans="1:1" ht="14.4">
      <c r="A191" s="14"/>
    </row>
    <row r="192" spans="1:1" ht="14.4">
      <c r="A192" s="14"/>
    </row>
    <row r="193" spans="1:1" ht="14.4">
      <c r="A193" s="14"/>
    </row>
    <row r="194" spans="1:1" ht="14.4">
      <c r="A194" s="14"/>
    </row>
    <row r="195" spans="1:1" ht="14.4">
      <c r="A195" s="14"/>
    </row>
    <row r="196" spans="1:1" ht="14.4">
      <c r="A196" s="14"/>
    </row>
    <row r="197" spans="1:1" ht="14.4">
      <c r="A197" s="14"/>
    </row>
    <row r="198" spans="1:1" ht="14.4">
      <c r="A198" s="14"/>
    </row>
    <row r="199" spans="1:1" ht="14.4">
      <c r="A199" s="14"/>
    </row>
    <row r="200" spans="1:1" ht="14.4">
      <c r="A200" s="14"/>
    </row>
    <row r="201" spans="1:1" ht="14.4">
      <c r="A201" s="14"/>
    </row>
    <row r="202" spans="1:1" ht="14.4">
      <c r="A202" s="14"/>
    </row>
    <row r="203" spans="1:1" ht="14.4">
      <c r="A203" s="14"/>
    </row>
    <row r="204" spans="1:1" ht="14.4">
      <c r="A204" s="14"/>
    </row>
    <row r="205" spans="1:1" ht="14.4">
      <c r="A205" s="14"/>
    </row>
    <row r="206" spans="1:1" ht="14.4">
      <c r="A206" s="14"/>
    </row>
    <row r="207" spans="1:1" ht="14.4">
      <c r="A207" s="14"/>
    </row>
    <row r="208" spans="1:1" ht="14.4">
      <c r="A208" s="14"/>
    </row>
    <row r="209" spans="1:1" ht="14.4">
      <c r="A209" s="14"/>
    </row>
    <row r="210" spans="1:1" ht="14.4">
      <c r="A210" s="14"/>
    </row>
    <row r="211" spans="1:1" ht="14.4">
      <c r="A211" s="14"/>
    </row>
    <row r="212" spans="1:1" ht="14.4">
      <c r="A212" s="14"/>
    </row>
    <row r="213" spans="1:1" ht="14.4">
      <c r="A213" s="14"/>
    </row>
    <row r="214" spans="1:1" ht="14.4">
      <c r="A214" s="14"/>
    </row>
    <row r="215" spans="1:1" ht="14.4">
      <c r="A215" s="14"/>
    </row>
    <row r="216" spans="1:1" ht="14.4">
      <c r="A216" s="14"/>
    </row>
    <row r="217" spans="1:1" ht="14.4">
      <c r="A217" s="14"/>
    </row>
    <row r="218" spans="1:1" ht="14.4">
      <c r="A218" s="14"/>
    </row>
    <row r="219" spans="1:1" ht="14.4">
      <c r="A219" s="14"/>
    </row>
    <row r="220" spans="1:1" ht="14.4">
      <c r="A220" s="14"/>
    </row>
    <row r="221" spans="1:1" ht="14.4">
      <c r="A221" s="14"/>
    </row>
    <row r="222" spans="1:1" ht="14.4">
      <c r="A222" s="14"/>
    </row>
    <row r="223" spans="1:1" ht="14.4">
      <c r="A223" s="14"/>
    </row>
    <row r="224" spans="1:1" ht="14.4">
      <c r="A224" s="14"/>
    </row>
    <row r="225" spans="1:1" ht="14.4">
      <c r="A225" s="14"/>
    </row>
    <row r="226" spans="1:1" ht="14.4">
      <c r="A226" s="14"/>
    </row>
    <row r="227" spans="1:1" ht="14.4">
      <c r="A227" s="14"/>
    </row>
    <row r="228" spans="1:1" ht="14.4">
      <c r="A228" s="14"/>
    </row>
    <row r="229" spans="1:1" ht="14.4">
      <c r="A229" s="14"/>
    </row>
    <row r="230" spans="1:1" ht="14.4">
      <c r="A230" s="14"/>
    </row>
    <row r="231" spans="1:1" ht="14.4">
      <c r="A231" s="14"/>
    </row>
    <row r="232" spans="1:1" ht="14.4">
      <c r="A232" s="14"/>
    </row>
    <row r="233" spans="1:1" ht="14.4">
      <c r="A233" s="14"/>
    </row>
    <row r="234" spans="1:1" ht="14.4">
      <c r="A234" s="14"/>
    </row>
    <row r="235" spans="1:1" ht="14.4">
      <c r="A235" s="14"/>
    </row>
    <row r="236" spans="1:1" ht="14.4">
      <c r="A236" s="14"/>
    </row>
    <row r="237" spans="1:1" ht="14.4">
      <c r="A237" s="14"/>
    </row>
    <row r="238" spans="1:1" ht="14.4">
      <c r="A238" s="14"/>
    </row>
    <row r="239" spans="1:1" ht="14.4">
      <c r="A239" s="14"/>
    </row>
    <row r="240" spans="1:1" ht="14.4">
      <c r="A240" s="14"/>
    </row>
    <row r="241" spans="1:1" ht="14.4">
      <c r="A241" s="14"/>
    </row>
    <row r="242" spans="1:1" ht="14.4">
      <c r="A242" s="14"/>
    </row>
    <row r="243" spans="1:1" ht="14.4">
      <c r="A243" s="14"/>
    </row>
    <row r="244" spans="1:1" ht="14.4">
      <c r="A244" s="14"/>
    </row>
    <row r="245" spans="1:1" ht="14.4">
      <c r="A245" s="14"/>
    </row>
    <row r="246" spans="1:1" ht="14.4">
      <c r="A246" s="14"/>
    </row>
    <row r="247" spans="1:1" ht="14.4">
      <c r="A247" s="14"/>
    </row>
    <row r="248" spans="1:1" ht="14.4">
      <c r="A248" s="14"/>
    </row>
    <row r="249" spans="1:1" ht="14.4">
      <c r="A249" s="14"/>
    </row>
    <row r="250" spans="1:1" ht="14.4">
      <c r="A250" s="14"/>
    </row>
    <row r="251" spans="1:1" ht="14.4">
      <c r="A251" s="14"/>
    </row>
    <row r="252" spans="1:1" ht="14.4">
      <c r="A252" s="14"/>
    </row>
    <row r="253" spans="1:1" ht="14.4">
      <c r="A253" s="14"/>
    </row>
    <row r="254" spans="1:1" ht="14.4">
      <c r="A254" s="14"/>
    </row>
    <row r="255" spans="1:1" ht="14.4">
      <c r="A255" s="14"/>
    </row>
    <row r="256" spans="1:1" ht="14.4">
      <c r="A256" s="14"/>
    </row>
    <row r="257" spans="1:1" ht="14.4">
      <c r="A257" s="14"/>
    </row>
    <row r="258" spans="1:1" ht="14.4">
      <c r="A258" s="14"/>
    </row>
    <row r="259" spans="1:1" ht="14.4">
      <c r="A259" s="14"/>
    </row>
    <row r="260" spans="1:1" ht="14.4">
      <c r="A260" s="14"/>
    </row>
    <row r="261" spans="1:1" ht="14.4">
      <c r="A261" s="14"/>
    </row>
    <row r="262" spans="1:1" ht="14.4">
      <c r="A262" s="14"/>
    </row>
    <row r="263" spans="1:1" ht="14.4">
      <c r="A263" s="14"/>
    </row>
    <row r="264" spans="1:1" ht="14.4">
      <c r="A264" s="14"/>
    </row>
    <row r="265" spans="1:1" ht="14.4">
      <c r="A265" s="14"/>
    </row>
    <row r="266" spans="1:1" ht="14.4">
      <c r="A266" s="14"/>
    </row>
    <row r="267" spans="1:1" ht="14.4">
      <c r="A267" s="14"/>
    </row>
    <row r="268" spans="1:1" ht="14.4">
      <c r="A268" s="14"/>
    </row>
    <row r="269" spans="1:1" ht="14.4">
      <c r="A269" s="14"/>
    </row>
    <row r="270" spans="1:1" ht="14.4">
      <c r="A270" s="14"/>
    </row>
    <row r="271" spans="1:1" ht="14.4">
      <c r="A271" s="14"/>
    </row>
    <row r="272" spans="1:1" ht="14.4">
      <c r="A272" s="14"/>
    </row>
    <row r="273" spans="1:1" ht="14.4">
      <c r="A273" s="14"/>
    </row>
    <row r="274" spans="1:1" ht="14.4">
      <c r="A274" s="14"/>
    </row>
    <row r="275" spans="1:1" ht="14.4">
      <c r="A275" s="14"/>
    </row>
    <row r="276" spans="1:1" ht="14.4">
      <c r="A276" s="14"/>
    </row>
    <row r="277" spans="1:1" ht="14.4">
      <c r="A277" s="14"/>
    </row>
    <row r="278" spans="1:1" ht="14.4">
      <c r="A278" s="14"/>
    </row>
    <row r="279" spans="1:1" ht="14.4">
      <c r="A279" s="14"/>
    </row>
    <row r="280" spans="1:1" ht="14.4">
      <c r="A280" s="14"/>
    </row>
    <row r="281" spans="1:1" ht="14.4">
      <c r="A281" s="14"/>
    </row>
    <row r="282" spans="1:1" ht="14.4">
      <c r="A282" s="14"/>
    </row>
    <row r="283" spans="1:1" ht="14.4">
      <c r="A283" s="14"/>
    </row>
    <row r="284" spans="1:1" ht="14.4">
      <c r="A284" s="14"/>
    </row>
    <row r="285" spans="1:1" ht="14.4">
      <c r="A285" s="14"/>
    </row>
    <row r="286" spans="1:1" ht="14.4">
      <c r="A286" s="14"/>
    </row>
    <row r="287" spans="1:1" ht="14.4">
      <c r="A287" s="14"/>
    </row>
    <row r="288" spans="1:1" ht="14.4">
      <c r="A288" s="14"/>
    </row>
    <row r="289" spans="1:1" ht="14.4">
      <c r="A289" s="14"/>
    </row>
    <row r="290" spans="1:1" ht="14.4">
      <c r="A290" s="14"/>
    </row>
    <row r="291" spans="1:1" ht="14.4">
      <c r="A291" s="14"/>
    </row>
    <row r="292" spans="1:1" ht="14.4">
      <c r="A292" s="14"/>
    </row>
    <row r="293" spans="1:1" ht="14.4">
      <c r="A293" s="14"/>
    </row>
    <row r="294" spans="1:1" ht="14.4">
      <c r="A294" s="14"/>
    </row>
    <row r="295" spans="1:1" ht="14.4">
      <c r="A295" s="14"/>
    </row>
    <row r="296" spans="1:1" ht="14.4">
      <c r="A296" s="14"/>
    </row>
    <row r="297" spans="1:1" ht="14.4">
      <c r="A297" s="14"/>
    </row>
    <row r="298" spans="1:1" ht="14.4">
      <c r="A298" s="14"/>
    </row>
    <row r="299" spans="1:1" ht="14.4">
      <c r="A299" s="14"/>
    </row>
    <row r="300" spans="1:1" ht="14.4">
      <c r="A300" s="14"/>
    </row>
    <row r="301" spans="1:1" ht="14.4">
      <c r="A301" s="14"/>
    </row>
    <row r="302" spans="1:1" ht="14.4">
      <c r="A302" s="14"/>
    </row>
    <row r="303" spans="1:1" ht="14.4">
      <c r="A303" s="14"/>
    </row>
    <row r="304" spans="1:1" ht="14.4">
      <c r="A304" s="14"/>
    </row>
    <row r="305" spans="1:1" ht="14.4">
      <c r="A305" s="14"/>
    </row>
    <row r="306" spans="1:1" ht="14.4">
      <c r="A306" s="14"/>
    </row>
    <row r="307" spans="1:1" ht="14.4">
      <c r="A307" s="14"/>
    </row>
    <row r="308" spans="1:1" ht="14.4">
      <c r="A308" s="14"/>
    </row>
    <row r="309" spans="1:1" ht="14.4">
      <c r="A309" s="14"/>
    </row>
    <row r="310" spans="1:1" ht="14.4">
      <c r="A310" s="14"/>
    </row>
    <row r="311" spans="1:1" ht="14.4">
      <c r="A311" s="14"/>
    </row>
    <row r="312" spans="1:1" ht="14.4">
      <c r="A312" s="14"/>
    </row>
    <row r="313" spans="1:1" ht="14.4">
      <c r="A313" s="14"/>
    </row>
    <row r="314" spans="1:1" ht="14.4">
      <c r="A314" s="14"/>
    </row>
    <row r="315" spans="1:1" ht="14.4">
      <c r="A315" s="14"/>
    </row>
    <row r="316" spans="1:1" ht="14.4">
      <c r="A316" s="14"/>
    </row>
    <row r="317" spans="1:1" ht="14.4">
      <c r="A317" s="14"/>
    </row>
    <row r="318" spans="1:1" ht="14.4">
      <c r="A318" s="14"/>
    </row>
    <row r="319" spans="1:1" ht="14.4">
      <c r="A319" s="14"/>
    </row>
    <row r="320" spans="1:1" ht="14.4">
      <c r="A320" s="14"/>
    </row>
    <row r="321" spans="1:1" ht="14.4">
      <c r="A321" s="14"/>
    </row>
    <row r="322" spans="1:1" ht="14.4">
      <c r="A322" s="14"/>
    </row>
    <row r="323" spans="1:1" ht="14.4">
      <c r="A323" s="14"/>
    </row>
    <row r="324" spans="1:1" ht="14.4">
      <c r="A324" s="14"/>
    </row>
    <row r="325" spans="1:1" ht="14.4">
      <c r="A325" s="14"/>
    </row>
    <row r="326" spans="1:1" ht="14.4">
      <c r="A326" s="14"/>
    </row>
    <row r="327" spans="1:1" ht="14.4">
      <c r="A327" s="14"/>
    </row>
    <row r="328" spans="1:1" ht="14.4">
      <c r="A328" s="14"/>
    </row>
    <row r="329" spans="1:1" ht="14.4">
      <c r="A329" s="14"/>
    </row>
    <row r="330" spans="1:1" ht="14.4">
      <c r="A330" s="14"/>
    </row>
    <row r="331" spans="1:1" ht="14.4">
      <c r="A331" s="14"/>
    </row>
    <row r="332" spans="1:1" ht="14.4">
      <c r="A332" s="14"/>
    </row>
    <row r="333" spans="1:1" ht="14.4">
      <c r="A333" s="14"/>
    </row>
    <row r="334" spans="1:1" ht="14.4">
      <c r="A334" s="14"/>
    </row>
    <row r="335" spans="1:1" ht="14.4">
      <c r="A335" s="14"/>
    </row>
    <row r="336" spans="1:1" ht="14.4">
      <c r="A336" s="14"/>
    </row>
    <row r="337" spans="1:1" ht="14.4">
      <c r="A337" s="14"/>
    </row>
    <row r="338" spans="1:1" ht="14.4">
      <c r="A338" s="14"/>
    </row>
    <row r="339" spans="1:1" ht="14.4">
      <c r="A339" s="14"/>
    </row>
    <row r="340" spans="1:1" ht="14.4">
      <c r="A340" s="14"/>
    </row>
    <row r="341" spans="1:1" ht="14.4">
      <c r="A341" s="14"/>
    </row>
    <row r="342" spans="1:1" ht="14.4">
      <c r="A342" s="14"/>
    </row>
    <row r="343" spans="1:1" ht="14.4">
      <c r="A343" s="14"/>
    </row>
    <row r="344" spans="1:1" ht="14.4">
      <c r="A344" s="14"/>
    </row>
    <row r="345" spans="1:1" ht="14.4">
      <c r="A345" s="14"/>
    </row>
    <row r="346" spans="1:1" ht="14.4">
      <c r="A346" s="14"/>
    </row>
    <row r="347" spans="1:1" ht="14.4">
      <c r="A347" s="14"/>
    </row>
    <row r="348" spans="1:1" ht="14.4">
      <c r="A348" s="14"/>
    </row>
    <row r="349" spans="1:1" ht="14.4">
      <c r="A349" s="14"/>
    </row>
    <row r="350" spans="1:1" ht="14.4">
      <c r="A350" s="14"/>
    </row>
    <row r="351" spans="1:1" ht="14.4">
      <c r="A351" s="14"/>
    </row>
    <row r="352" spans="1:1" ht="14.4">
      <c r="A352" s="14"/>
    </row>
    <row r="353" spans="1:1" ht="14.4">
      <c r="A353" s="14"/>
    </row>
    <row r="354" spans="1:1" ht="14.4">
      <c r="A354" s="14"/>
    </row>
    <row r="355" spans="1:1" ht="14.4">
      <c r="A355" s="14"/>
    </row>
    <row r="356" spans="1:1" ht="14.4">
      <c r="A356" s="14"/>
    </row>
    <row r="357" spans="1:1" ht="14.4">
      <c r="A357" s="14"/>
    </row>
    <row r="358" spans="1:1" ht="14.4">
      <c r="A358" s="14"/>
    </row>
    <row r="359" spans="1:1" ht="14.4">
      <c r="A359" s="14"/>
    </row>
    <row r="360" spans="1:1" ht="14.4">
      <c r="A360" s="14"/>
    </row>
    <row r="361" spans="1:1" ht="14.4">
      <c r="A361" s="14"/>
    </row>
    <row r="362" spans="1:1" ht="14.4">
      <c r="A362" s="14"/>
    </row>
    <row r="363" spans="1:1" ht="14.4">
      <c r="A363" s="14"/>
    </row>
    <row r="364" spans="1:1" ht="14.4">
      <c r="A364" s="14"/>
    </row>
    <row r="365" spans="1:1" ht="14.4">
      <c r="A365" s="14"/>
    </row>
    <row r="366" spans="1:1" ht="14.4">
      <c r="A366" s="14"/>
    </row>
    <row r="367" spans="1:1" ht="14.4">
      <c r="A367" s="14"/>
    </row>
    <row r="368" spans="1:1" ht="14.4">
      <c r="A368" s="14"/>
    </row>
    <row r="369" spans="1:1" ht="14.4">
      <c r="A369" s="14"/>
    </row>
    <row r="370" spans="1:1" ht="14.4">
      <c r="A370" s="14"/>
    </row>
    <row r="371" spans="1:1" ht="14.4">
      <c r="A371" s="14"/>
    </row>
    <row r="372" spans="1:1" ht="14.4">
      <c r="A372" s="14"/>
    </row>
    <row r="373" spans="1:1" ht="14.4">
      <c r="A373" s="14"/>
    </row>
    <row r="374" spans="1:1" ht="14.4">
      <c r="A374" s="14"/>
    </row>
    <row r="375" spans="1:1" ht="14.4">
      <c r="A375" s="14"/>
    </row>
    <row r="376" spans="1:1" ht="14.4">
      <c r="A376" s="14"/>
    </row>
    <row r="377" spans="1:1" ht="14.4">
      <c r="A377" s="14"/>
    </row>
    <row r="378" spans="1:1" ht="14.4">
      <c r="A378" s="14"/>
    </row>
    <row r="379" spans="1:1" ht="14.4">
      <c r="A379" s="14"/>
    </row>
    <row r="380" spans="1:1" ht="14.4">
      <c r="A380" s="14"/>
    </row>
    <row r="381" spans="1:1" ht="14.4">
      <c r="A381" s="14"/>
    </row>
    <row r="382" spans="1:1" ht="14.4">
      <c r="A382" s="14"/>
    </row>
    <row r="383" spans="1:1" ht="14.4">
      <c r="A383" s="14"/>
    </row>
    <row r="384" spans="1:1" ht="14.4">
      <c r="A384" s="14"/>
    </row>
    <row r="385" spans="1:1" ht="14.4">
      <c r="A385" s="14"/>
    </row>
    <row r="386" spans="1:1" ht="14.4">
      <c r="A386" s="14"/>
    </row>
    <row r="387" spans="1:1" ht="14.4">
      <c r="A387" s="14"/>
    </row>
    <row r="388" spans="1:1" ht="14.4">
      <c r="A388" s="14"/>
    </row>
    <row r="389" spans="1:1" ht="14.4">
      <c r="A389" s="14"/>
    </row>
    <row r="390" spans="1:1" ht="14.4">
      <c r="A390" s="14"/>
    </row>
    <row r="391" spans="1:1" ht="14.4">
      <c r="A391" s="14"/>
    </row>
    <row r="392" spans="1:1" ht="14.4">
      <c r="A392" s="14"/>
    </row>
    <row r="393" spans="1:1" ht="14.4">
      <c r="A393" s="14"/>
    </row>
    <row r="394" spans="1:1" ht="14.4">
      <c r="A394" s="14"/>
    </row>
    <row r="395" spans="1:1" ht="14.4">
      <c r="A395" s="14"/>
    </row>
    <row r="396" spans="1:1" ht="14.4">
      <c r="A396" s="14"/>
    </row>
    <row r="397" spans="1:1" ht="14.4">
      <c r="A397" s="14"/>
    </row>
    <row r="398" spans="1:1" ht="14.4">
      <c r="A398" s="14"/>
    </row>
    <row r="399" spans="1:1" ht="14.4">
      <c r="A399" s="14"/>
    </row>
    <row r="400" spans="1:1" ht="14.4">
      <c r="A400" s="14"/>
    </row>
    <row r="401" spans="1:1" ht="14.4">
      <c r="A401" s="14"/>
    </row>
    <row r="402" spans="1:1" ht="14.4">
      <c r="A402" s="14"/>
    </row>
    <row r="403" spans="1:1" ht="14.4">
      <c r="A403" s="14"/>
    </row>
    <row r="404" spans="1:1" ht="14.4">
      <c r="A404" s="14"/>
    </row>
    <row r="405" spans="1:1" ht="14.4">
      <c r="A405" s="14"/>
    </row>
    <row r="406" spans="1:1" ht="14.4">
      <c r="A406" s="14"/>
    </row>
    <row r="407" spans="1:1" ht="14.4">
      <c r="A407" s="14"/>
    </row>
    <row r="408" spans="1:1" ht="14.4">
      <c r="A408" s="14"/>
    </row>
    <row r="409" spans="1:1" ht="14.4">
      <c r="A409" s="14"/>
    </row>
    <row r="410" spans="1:1" ht="14.4">
      <c r="A410" s="14"/>
    </row>
    <row r="411" spans="1:1" ht="14.4">
      <c r="A411" s="14"/>
    </row>
    <row r="412" spans="1:1" ht="14.4">
      <c r="A412" s="14"/>
    </row>
    <row r="413" spans="1:1" ht="14.4">
      <c r="A413" s="14"/>
    </row>
    <row r="414" spans="1:1" ht="14.4">
      <c r="A414" s="14"/>
    </row>
    <row r="415" spans="1:1" ht="14.4">
      <c r="A415" s="14"/>
    </row>
    <row r="416" spans="1:1" ht="14.4">
      <c r="A416" s="14"/>
    </row>
    <row r="417" spans="1:1" ht="14.4">
      <c r="A417" s="14"/>
    </row>
    <row r="418" spans="1:1" ht="14.4">
      <c r="A418" s="14"/>
    </row>
    <row r="419" spans="1:1" ht="14.4">
      <c r="A419" s="14"/>
    </row>
    <row r="420" spans="1:1" ht="14.4">
      <c r="A420" s="14"/>
    </row>
    <row r="421" spans="1:1" ht="14.4">
      <c r="A421" s="14"/>
    </row>
    <row r="422" spans="1:1" ht="14.4">
      <c r="A422" s="14"/>
    </row>
    <row r="423" spans="1:1" ht="14.4">
      <c r="A423" s="14"/>
    </row>
    <row r="424" spans="1:1" ht="14.4">
      <c r="A424" s="14"/>
    </row>
    <row r="425" spans="1:1" ht="14.4">
      <c r="A425" s="14"/>
    </row>
    <row r="426" spans="1:1" ht="14.4">
      <c r="A426" s="14"/>
    </row>
    <row r="427" spans="1:1" ht="14.4">
      <c r="A427" s="14"/>
    </row>
    <row r="428" spans="1:1" ht="14.4">
      <c r="A428" s="14"/>
    </row>
    <row r="429" spans="1:1" ht="14.4">
      <c r="A429" s="14"/>
    </row>
    <row r="430" spans="1:1" ht="14.4">
      <c r="A430" s="14"/>
    </row>
    <row r="431" spans="1:1" ht="14.4">
      <c r="A431" s="14"/>
    </row>
    <row r="432" spans="1:1" ht="14.4">
      <c r="A432" s="14"/>
    </row>
    <row r="433" spans="1:1" ht="14.4">
      <c r="A433" s="14"/>
    </row>
    <row r="434" spans="1:1" ht="14.4">
      <c r="A434" s="14"/>
    </row>
    <row r="435" spans="1:1" ht="14.4">
      <c r="A435" s="14"/>
    </row>
    <row r="436" spans="1:1" ht="14.4">
      <c r="A436" s="14"/>
    </row>
    <row r="437" spans="1:1" ht="14.4">
      <c r="A437" s="14"/>
    </row>
    <row r="438" spans="1:1" ht="14.4">
      <c r="A438" s="14"/>
    </row>
    <row r="439" spans="1:1" ht="14.4">
      <c r="A439" s="14"/>
    </row>
    <row r="440" spans="1:1" ht="14.4">
      <c r="A440" s="14"/>
    </row>
    <row r="441" spans="1:1" ht="14.4">
      <c r="A441" s="14"/>
    </row>
    <row r="442" spans="1:1" ht="14.4">
      <c r="A442" s="14"/>
    </row>
    <row r="443" spans="1:1" ht="14.4">
      <c r="A443" s="14"/>
    </row>
    <row r="444" spans="1:1" ht="14.4">
      <c r="A444" s="14"/>
    </row>
    <row r="445" spans="1:1" ht="14.4">
      <c r="A445" s="14"/>
    </row>
    <row r="446" spans="1:1" ht="14.4">
      <c r="A446" s="14"/>
    </row>
    <row r="447" spans="1:1" ht="14.4">
      <c r="A447" s="14"/>
    </row>
    <row r="448" spans="1:1" ht="14.4">
      <c r="A448" s="14"/>
    </row>
    <row r="449" spans="1:1" ht="14.4">
      <c r="A449" s="14"/>
    </row>
    <row r="450" spans="1:1" ht="14.4">
      <c r="A450" s="14"/>
    </row>
    <row r="451" spans="1:1" ht="14.4">
      <c r="A451" s="14"/>
    </row>
    <row r="452" spans="1:1" ht="14.4">
      <c r="A452" s="14"/>
    </row>
    <row r="453" spans="1:1" ht="14.4">
      <c r="A453" s="14"/>
    </row>
    <row r="454" spans="1:1" ht="14.4">
      <c r="A454" s="14"/>
    </row>
    <row r="455" spans="1:1" ht="14.4">
      <c r="A455" s="14"/>
    </row>
    <row r="456" spans="1:1" ht="14.4">
      <c r="A456" s="14"/>
    </row>
    <row r="457" spans="1:1" ht="14.4">
      <c r="A457" s="14"/>
    </row>
    <row r="458" spans="1:1" ht="14.4">
      <c r="A458" s="14"/>
    </row>
    <row r="459" spans="1:1" ht="14.4">
      <c r="A459" s="14"/>
    </row>
    <row r="460" spans="1:1" ht="14.4">
      <c r="A460" s="14"/>
    </row>
    <row r="461" spans="1:1" ht="14.4">
      <c r="A461" s="14"/>
    </row>
    <row r="462" spans="1:1" ht="14.4">
      <c r="A462" s="14"/>
    </row>
    <row r="463" spans="1:1" ht="14.4">
      <c r="A463" s="14"/>
    </row>
    <row r="464" spans="1:1" ht="14.4">
      <c r="A464" s="14"/>
    </row>
    <row r="465" spans="1:1" ht="14.4">
      <c r="A465" s="14"/>
    </row>
    <row r="466" spans="1:1" ht="14.4">
      <c r="A466" s="14"/>
    </row>
    <row r="467" spans="1:1" ht="14.4">
      <c r="A467" s="14"/>
    </row>
    <row r="468" spans="1:1" ht="14.4">
      <c r="A468" s="14"/>
    </row>
    <row r="469" spans="1:1" ht="14.4">
      <c r="A469" s="14"/>
    </row>
    <row r="470" spans="1:1" ht="14.4">
      <c r="A470" s="14"/>
    </row>
    <row r="471" spans="1:1" ht="14.4">
      <c r="A471" s="14"/>
    </row>
    <row r="472" spans="1:1" ht="14.4">
      <c r="A472" s="14"/>
    </row>
    <row r="473" spans="1:1" ht="14.4">
      <c r="A473" s="14"/>
    </row>
    <row r="474" spans="1:1" ht="14.4">
      <c r="A474" s="14"/>
    </row>
    <row r="475" spans="1:1" ht="14.4">
      <c r="A475" s="14"/>
    </row>
    <row r="476" spans="1:1" ht="14.4">
      <c r="A476" s="14"/>
    </row>
    <row r="477" spans="1:1" ht="14.4">
      <c r="A477" s="14"/>
    </row>
    <row r="478" spans="1:1" ht="14.4">
      <c r="A478" s="14"/>
    </row>
    <row r="479" spans="1:1" ht="14.4">
      <c r="A479" s="14"/>
    </row>
    <row r="480" spans="1:1" ht="14.4">
      <c r="A480" s="14"/>
    </row>
    <row r="481" spans="1:1" ht="14.4">
      <c r="A481" s="14"/>
    </row>
    <row r="482" spans="1:1" ht="14.4">
      <c r="A482" s="14"/>
    </row>
    <row r="483" spans="1:1" ht="14.4">
      <c r="A483" s="14"/>
    </row>
    <row r="484" spans="1:1" ht="14.4">
      <c r="A484" s="14"/>
    </row>
    <row r="485" spans="1:1" ht="14.4">
      <c r="A485" s="14"/>
    </row>
    <row r="486" spans="1:1" ht="14.4">
      <c r="A486" s="14"/>
    </row>
    <row r="487" spans="1:1" ht="14.4">
      <c r="A487" s="14"/>
    </row>
    <row r="488" spans="1:1" ht="14.4">
      <c r="A488" s="14"/>
    </row>
    <row r="489" spans="1:1" ht="14.4">
      <c r="A489" s="14"/>
    </row>
    <row r="490" spans="1:1" ht="14.4">
      <c r="A490" s="14"/>
    </row>
    <row r="491" spans="1:1" ht="14.4">
      <c r="A491" s="14"/>
    </row>
    <row r="492" spans="1:1" ht="14.4">
      <c r="A492" s="14"/>
    </row>
    <row r="493" spans="1:1" ht="14.4">
      <c r="A493" s="14"/>
    </row>
    <row r="494" spans="1:1" ht="14.4">
      <c r="A494" s="14"/>
    </row>
    <row r="495" spans="1:1" ht="14.4">
      <c r="A495" s="14"/>
    </row>
    <row r="496" spans="1:1" ht="14.4">
      <c r="A496" s="14"/>
    </row>
    <row r="497" spans="1:1" ht="14.4">
      <c r="A497" s="14"/>
    </row>
    <row r="498" spans="1:1" ht="14.4">
      <c r="A498" s="14"/>
    </row>
    <row r="499" spans="1:1" ht="14.4">
      <c r="A499" s="14"/>
    </row>
    <row r="500" spans="1:1" ht="14.4">
      <c r="A500" s="14"/>
    </row>
    <row r="501" spans="1:1" ht="14.4">
      <c r="A501" s="14"/>
    </row>
    <row r="502" spans="1:1" ht="14.4">
      <c r="A502" s="14"/>
    </row>
    <row r="503" spans="1:1" ht="14.4">
      <c r="A503" s="14"/>
    </row>
    <row r="504" spans="1:1" ht="14.4">
      <c r="A504" s="14"/>
    </row>
    <row r="505" spans="1:1" ht="14.4">
      <c r="A505" s="14"/>
    </row>
    <row r="506" spans="1:1" ht="14.4">
      <c r="A506" s="14"/>
    </row>
    <row r="507" spans="1:1" ht="14.4">
      <c r="A507" s="14"/>
    </row>
    <row r="508" spans="1:1" ht="14.4">
      <c r="A508" s="14"/>
    </row>
    <row r="509" spans="1:1" ht="14.4">
      <c r="A509" s="14"/>
    </row>
    <row r="510" spans="1:1" ht="14.4">
      <c r="A510" s="14"/>
    </row>
    <row r="511" spans="1:1" ht="14.4">
      <c r="A511" s="14"/>
    </row>
    <row r="512" spans="1:1" ht="14.4">
      <c r="A512" s="14"/>
    </row>
    <row r="513" spans="1:1" ht="14.4">
      <c r="A513" s="14"/>
    </row>
    <row r="514" spans="1:1" ht="14.4">
      <c r="A514" s="14"/>
    </row>
    <row r="515" spans="1:1" ht="14.4">
      <c r="A515" s="14"/>
    </row>
    <row r="516" spans="1:1" ht="14.4">
      <c r="A516" s="14"/>
    </row>
    <row r="517" spans="1:1" ht="14.4">
      <c r="A517" s="14"/>
    </row>
    <row r="518" spans="1:1" ht="14.4">
      <c r="A518" s="14"/>
    </row>
    <row r="519" spans="1:1" ht="14.4">
      <c r="A519" s="14"/>
    </row>
    <row r="520" spans="1:1" ht="14.4">
      <c r="A520" s="14"/>
    </row>
    <row r="521" spans="1:1" ht="14.4">
      <c r="A521" s="14"/>
    </row>
    <row r="522" spans="1:1" ht="14.4">
      <c r="A522" s="14"/>
    </row>
    <row r="523" spans="1:1" ht="14.4">
      <c r="A523" s="14"/>
    </row>
    <row r="524" spans="1:1" ht="14.4">
      <c r="A524" s="14"/>
    </row>
    <row r="525" spans="1:1" ht="14.4">
      <c r="A525" s="14"/>
    </row>
    <row r="526" spans="1:1" ht="14.4">
      <c r="A526" s="14"/>
    </row>
    <row r="527" spans="1:1" ht="14.4">
      <c r="A527" s="14"/>
    </row>
    <row r="528" spans="1:1" ht="14.4">
      <c r="A528" s="14"/>
    </row>
    <row r="529" spans="1:1" ht="14.4">
      <c r="A529" s="14"/>
    </row>
    <row r="530" spans="1:1" ht="14.4">
      <c r="A530" s="14"/>
    </row>
    <row r="531" spans="1:1" ht="14.4">
      <c r="A531" s="14"/>
    </row>
    <row r="532" spans="1:1" ht="14.4">
      <c r="A532" s="14"/>
    </row>
    <row r="533" spans="1:1" ht="14.4">
      <c r="A533" s="14"/>
    </row>
    <row r="534" spans="1:1" ht="14.4">
      <c r="A534" s="14"/>
    </row>
    <row r="535" spans="1:1" ht="14.4">
      <c r="A535" s="14"/>
    </row>
    <row r="536" spans="1:1" ht="14.4">
      <c r="A536" s="14"/>
    </row>
    <row r="537" spans="1:1" ht="14.4">
      <c r="A537" s="14"/>
    </row>
    <row r="538" spans="1:1" ht="14.4">
      <c r="A538" s="14"/>
    </row>
    <row r="539" spans="1:1" ht="14.4">
      <c r="A539" s="14"/>
    </row>
    <row r="540" spans="1:1" ht="14.4">
      <c r="A540" s="14"/>
    </row>
    <row r="541" spans="1:1" ht="14.4">
      <c r="A541" s="14"/>
    </row>
    <row r="542" spans="1:1" ht="14.4">
      <c r="A542" s="14"/>
    </row>
    <row r="543" spans="1:1" ht="14.4">
      <c r="A543" s="14"/>
    </row>
    <row r="544" spans="1:1" ht="14.4">
      <c r="A544" s="14"/>
    </row>
    <row r="545" spans="1:1" ht="14.4">
      <c r="A545" s="14"/>
    </row>
    <row r="546" spans="1:1" ht="14.4">
      <c r="A546" s="14"/>
    </row>
    <row r="547" spans="1:1" ht="14.4">
      <c r="A547" s="14"/>
    </row>
    <row r="548" spans="1:1" ht="14.4">
      <c r="A548" s="14"/>
    </row>
    <row r="549" spans="1:1" ht="14.4">
      <c r="A549" s="14"/>
    </row>
    <row r="550" spans="1:1" ht="14.4">
      <c r="A550" s="14"/>
    </row>
    <row r="551" spans="1:1" ht="14.4">
      <c r="A551" s="14"/>
    </row>
    <row r="552" spans="1:1" ht="14.4">
      <c r="A552" s="14"/>
    </row>
    <row r="553" spans="1:1" ht="14.4">
      <c r="A553" s="14"/>
    </row>
    <row r="554" spans="1:1" ht="14.4">
      <c r="A554" s="14"/>
    </row>
    <row r="555" spans="1:1" ht="14.4">
      <c r="A555" s="14"/>
    </row>
    <row r="556" spans="1:1" ht="14.4">
      <c r="A556" s="14"/>
    </row>
    <row r="557" spans="1:1" ht="14.4">
      <c r="A557" s="14"/>
    </row>
    <row r="558" spans="1:1" ht="14.4">
      <c r="A558" s="14"/>
    </row>
    <row r="559" spans="1:1" ht="14.4">
      <c r="A559" s="14"/>
    </row>
    <row r="560" spans="1:1" ht="14.4">
      <c r="A560" s="14"/>
    </row>
    <row r="561" spans="1:1" ht="14.4">
      <c r="A561" s="14"/>
    </row>
    <row r="562" spans="1:1" ht="14.4">
      <c r="A562" s="14"/>
    </row>
    <row r="563" spans="1:1" ht="14.4">
      <c r="A563" s="14"/>
    </row>
    <row r="564" spans="1:1" ht="14.4">
      <c r="A564" s="14"/>
    </row>
    <row r="565" spans="1:1" ht="14.4">
      <c r="A565" s="14"/>
    </row>
    <row r="566" spans="1:1" ht="14.4">
      <c r="A566" s="14"/>
    </row>
    <row r="567" spans="1:1" ht="14.4">
      <c r="A567" s="14"/>
    </row>
    <row r="568" spans="1:1" ht="14.4">
      <c r="A568" s="14"/>
    </row>
    <row r="569" spans="1:1" ht="14.4">
      <c r="A569" s="14"/>
    </row>
    <row r="570" spans="1:1" ht="14.4">
      <c r="A570" s="14"/>
    </row>
    <row r="571" spans="1:1" ht="14.4">
      <c r="A571" s="14"/>
    </row>
    <row r="572" spans="1:1" ht="14.4">
      <c r="A572" s="14"/>
    </row>
    <row r="573" spans="1:1" ht="14.4">
      <c r="A573" s="14"/>
    </row>
    <row r="574" spans="1:1" ht="14.4">
      <c r="A574" s="14"/>
    </row>
    <row r="575" spans="1:1" ht="14.4">
      <c r="A575" s="14"/>
    </row>
    <row r="576" spans="1:1" ht="14.4">
      <c r="A576" s="14"/>
    </row>
    <row r="577" spans="1:1" ht="14.4">
      <c r="A577" s="14"/>
    </row>
    <row r="578" spans="1:1" ht="14.4">
      <c r="A578" s="14"/>
    </row>
    <row r="579" spans="1:1" ht="14.4">
      <c r="A579" s="14"/>
    </row>
    <row r="580" spans="1:1" ht="14.4">
      <c r="A580" s="14"/>
    </row>
    <row r="581" spans="1:1" ht="14.4">
      <c r="A581" s="14"/>
    </row>
    <row r="582" spans="1:1" ht="14.4">
      <c r="A582" s="14"/>
    </row>
    <row r="583" spans="1:1" ht="14.4">
      <c r="A583" s="14"/>
    </row>
    <row r="584" spans="1:1" ht="14.4">
      <c r="A584" s="14"/>
    </row>
    <row r="585" spans="1:1" ht="14.4">
      <c r="A585" s="14"/>
    </row>
    <row r="586" spans="1:1" ht="14.4">
      <c r="A586" s="14"/>
    </row>
    <row r="587" spans="1:1" ht="14.4">
      <c r="A587" s="14"/>
    </row>
    <row r="588" spans="1:1" ht="14.4">
      <c r="A588" s="14"/>
    </row>
    <row r="589" spans="1:1" ht="14.4">
      <c r="A589" s="14"/>
    </row>
    <row r="590" spans="1:1" ht="14.4">
      <c r="A590" s="14"/>
    </row>
    <row r="591" spans="1:1" ht="14.4">
      <c r="A591" s="14"/>
    </row>
    <row r="592" spans="1:1" ht="14.4">
      <c r="A592" s="14"/>
    </row>
    <row r="593" spans="1:1" ht="14.4">
      <c r="A593" s="14"/>
    </row>
    <row r="594" spans="1:1" ht="14.4">
      <c r="A594" s="14"/>
    </row>
    <row r="595" spans="1:1" ht="14.4">
      <c r="A595" s="14"/>
    </row>
    <row r="596" spans="1:1" ht="14.4">
      <c r="A596" s="14"/>
    </row>
    <row r="597" spans="1:1" ht="14.4">
      <c r="A597" s="14"/>
    </row>
    <row r="598" spans="1:1" ht="14.4">
      <c r="A598" s="14"/>
    </row>
    <row r="599" spans="1:1" ht="14.4">
      <c r="A599" s="14"/>
    </row>
    <row r="600" spans="1:1" ht="14.4">
      <c r="A600" s="14"/>
    </row>
    <row r="601" spans="1:1" ht="14.4">
      <c r="A601" s="14"/>
    </row>
    <row r="602" spans="1:1" ht="14.4">
      <c r="A602" s="14"/>
    </row>
    <row r="603" spans="1:1" ht="14.4">
      <c r="A603" s="14"/>
    </row>
    <row r="604" spans="1:1" ht="14.4">
      <c r="A604" s="14"/>
    </row>
    <row r="605" spans="1:1" ht="14.4">
      <c r="A605" s="14"/>
    </row>
    <row r="606" spans="1:1" ht="14.4">
      <c r="A606" s="14"/>
    </row>
    <row r="607" spans="1:1" ht="14.4">
      <c r="A607" s="14"/>
    </row>
    <row r="608" spans="1:1" ht="14.4">
      <c r="A608" s="14"/>
    </row>
    <row r="609" spans="1:1" ht="14.4">
      <c r="A609" s="14"/>
    </row>
    <row r="610" spans="1:1" ht="14.4">
      <c r="A610" s="14"/>
    </row>
    <row r="611" spans="1:1" ht="14.4">
      <c r="A611" s="14"/>
    </row>
    <row r="612" spans="1:1" ht="14.4">
      <c r="A612" s="14"/>
    </row>
    <row r="613" spans="1:1" ht="14.4">
      <c r="A613" s="14"/>
    </row>
    <row r="614" spans="1:1" ht="14.4">
      <c r="A614" s="14"/>
    </row>
    <row r="615" spans="1:1" ht="14.4">
      <c r="A615" s="14"/>
    </row>
    <row r="616" spans="1:1" ht="14.4">
      <c r="A616" s="14"/>
    </row>
    <row r="617" spans="1:1" ht="14.4">
      <c r="A617" s="14"/>
    </row>
    <row r="618" spans="1:1" ht="14.4">
      <c r="A618" s="14"/>
    </row>
    <row r="619" spans="1:1" ht="14.4">
      <c r="A619" s="14"/>
    </row>
    <row r="620" spans="1:1" ht="14.4">
      <c r="A620" s="14"/>
    </row>
    <row r="621" spans="1:1" ht="14.4">
      <c r="A621" s="14"/>
    </row>
    <row r="622" spans="1:1" ht="14.4">
      <c r="A622" s="14"/>
    </row>
    <row r="623" spans="1:1" ht="14.4">
      <c r="A623" s="14"/>
    </row>
    <row r="624" spans="1:1" ht="14.4">
      <c r="A624" s="14"/>
    </row>
    <row r="625" spans="1:1" ht="14.4">
      <c r="A625" s="14"/>
    </row>
    <row r="626" spans="1:1" ht="14.4">
      <c r="A626" s="14"/>
    </row>
    <row r="627" spans="1:1" ht="14.4">
      <c r="A627" s="14"/>
    </row>
    <row r="628" spans="1:1" ht="14.4">
      <c r="A628" s="14"/>
    </row>
    <row r="629" spans="1:1" ht="14.4">
      <c r="A629" s="14"/>
    </row>
    <row r="630" spans="1:1" ht="14.4">
      <c r="A630" s="14"/>
    </row>
    <row r="631" spans="1:1" ht="14.4">
      <c r="A631" s="14"/>
    </row>
    <row r="632" spans="1:1" ht="14.4">
      <c r="A632" s="14"/>
    </row>
    <row r="633" spans="1:1" ht="14.4">
      <c r="A633" s="14"/>
    </row>
    <row r="634" spans="1:1" ht="14.4">
      <c r="A634" s="14"/>
    </row>
    <row r="635" spans="1:1" ht="14.4">
      <c r="A635" s="14"/>
    </row>
    <row r="636" spans="1:1" ht="14.4">
      <c r="A636" s="14"/>
    </row>
    <row r="637" spans="1:1" ht="14.4">
      <c r="A637" s="14"/>
    </row>
    <row r="638" spans="1:1" ht="14.4">
      <c r="A638" s="14"/>
    </row>
    <row r="639" spans="1:1" ht="14.4">
      <c r="A639" s="14"/>
    </row>
    <row r="640" spans="1:1" ht="14.4">
      <c r="A640" s="14"/>
    </row>
    <row r="641" spans="1:1" ht="14.4">
      <c r="A641" s="14"/>
    </row>
    <row r="642" spans="1:1" ht="14.4">
      <c r="A642" s="14"/>
    </row>
    <row r="643" spans="1:1" ht="14.4">
      <c r="A643" s="14"/>
    </row>
    <row r="644" spans="1:1" ht="14.4">
      <c r="A644" s="14"/>
    </row>
    <row r="645" spans="1:1" ht="14.4">
      <c r="A645" s="14"/>
    </row>
    <row r="646" spans="1:1" ht="14.4">
      <c r="A646" s="14"/>
    </row>
    <row r="647" spans="1:1" ht="14.4">
      <c r="A647" s="14"/>
    </row>
    <row r="648" spans="1:1" ht="14.4">
      <c r="A648" s="14"/>
    </row>
    <row r="649" spans="1:1" ht="14.4">
      <c r="A649" s="14"/>
    </row>
    <row r="650" spans="1:1" ht="14.4">
      <c r="A650" s="14"/>
    </row>
    <row r="651" spans="1:1" ht="14.4">
      <c r="A651" s="14"/>
    </row>
    <row r="652" spans="1:1" ht="14.4">
      <c r="A652" s="14"/>
    </row>
    <row r="653" spans="1:1" ht="14.4">
      <c r="A653" s="14"/>
    </row>
    <row r="654" spans="1:1" ht="14.4">
      <c r="A654" s="14"/>
    </row>
    <row r="655" spans="1:1" ht="14.4">
      <c r="A655" s="14"/>
    </row>
    <row r="656" spans="1:1" ht="14.4">
      <c r="A656" s="14"/>
    </row>
    <row r="657" spans="1:1" ht="14.4">
      <c r="A657" s="14"/>
    </row>
    <row r="658" spans="1:1" ht="14.4">
      <c r="A658" s="14"/>
    </row>
    <row r="659" spans="1:1" ht="14.4">
      <c r="A659" s="14"/>
    </row>
    <row r="660" spans="1:1" ht="14.4">
      <c r="A660" s="14"/>
    </row>
    <row r="661" spans="1:1" ht="14.4">
      <c r="A661" s="14"/>
    </row>
    <row r="662" spans="1:1" ht="14.4">
      <c r="A662" s="14"/>
    </row>
    <row r="663" spans="1:1" ht="14.4">
      <c r="A663" s="14"/>
    </row>
    <row r="664" spans="1:1" ht="14.4">
      <c r="A664" s="14"/>
    </row>
    <row r="665" spans="1:1" ht="14.4">
      <c r="A665" s="14"/>
    </row>
    <row r="666" spans="1:1" ht="14.4">
      <c r="A666" s="14"/>
    </row>
    <row r="667" spans="1:1" ht="14.4">
      <c r="A667" s="14"/>
    </row>
    <row r="668" spans="1:1" ht="14.4">
      <c r="A668" s="14"/>
    </row>
    <row r="669" spans="1:1" ht="14.4">
      <c r="A669" s="14"/>
    </row>
    <row r="670" spans="1:1" ht="14.4">
      <c r="A670" s="14"/>
    </row>
    <row r="671" spans="1:1" ht="14.4">
      <c r="A671" s="14"/>
    </row>
    <row r="672" spans="1:1" ht="14.4">
      <c r="A672" s="14"/>
    </row>
    <row r="673" spans="1:1" ht="14.4">
      <c r="A673" s="14"/>
    </row>
    <row r="674" spans="1:1" ht="14.4">
      <c r="A674" s="14"/>
    </row>
    <row r="675" spans="1:1" ht="14.4">
      <c r="A675" s="14"/>
    </row>
    <row r="676" spans="1:1" ht="14.4">
      <c r="A676" s="14"/>
    </row>
    <row r="677" spans="1:1" ht="14.4">
      <c r="A677" s="14"/>
    </row>
    <row r="678" spans="1:1" ht="14.4">
      <c r="A678" s="14"/>
    </row>
    <row r="679" spans="1:1" ht="14.4">
      <c r="A679" s="14"/>
    </row>
    <row r="680" spans="1:1" ht="14.4">
      <c r="A680" s="14"/>
    </row>
    <row r="681" spans="1:1" ht="14.4">
      <c r="A681" s="14"/>
    </row>
    <row r="682" spans="1:1" ht="14.4">
      <c r="A682" s="14"/>
    </row>
    <row r="683" spans="1:1" ht="14.4">
      <c r="A683" s="14"/>
    </row>
    <row r="684" spans="1:1" ht="14.4">
      <c r="A684" s="14"/>
    </row>
    <row r="685" spans="1:1" ht="14.4">
      <c r="A685" s="14"/>
    </row>
    <row r="686" spans="1:1" ht="14.4">
      <c r="A686" s="14"/>
    </row>
    <row r="687" spans="1:1" ht="14.4">
      <c r="A687" s="14"/>
    </row>
    <row r="688" spans="1:1" ht="14.4">
      <c r="A688" s="14"/>
    </row>
    <row r="689" spans="1:1" ht="14.4">
      <c r="A689" s="14"/>
    </row>
    <row r="690" spans="1:1" ht="14.4">
      <c r="A690" s="14"/>
    </row>
    <row r="691" spans="1:1" ht="14.4">
      <c r="A691" s="14"/>
    </row>
    <row r="692" spans="1:1" ht="14.4">
      <c r="A692" s="14"/>
    </row>
    <row r="693" spans="1:1" ht="14.4">
      <c r="A693" s="14"/>
    </row>
    <row r="694" spans="1:1" ht="14.4">
      <c r="A694" s="14"/>
    </row>
    <row r="695" spans="1:1" ht="14.4">
      <c r="A695" s="14"/>
    </row>
    <row r="696" spans="1:1" ht="14.4">
      <c r="A696" s="14"/>
    </row>
    <row r="697" spans="1:1" ht="14.4">
      <c r="A697" s="14"/>
    </row>
    <row r="698" spans="1:1" ht="14.4">
      <c r="A698" s="14"/>
    </row>
    <row r="699" spans="1:1" ht="14.4">
      <c r="A699" s="14"/>
    </row>
    <row r="700" spans="1:1" ht="14.4">
      <c r="A700" s="14"/>
    </row>
    <row r="701" spans="1:1" ht="14.4">
      <c r="A701" s="14"/>
    </row>
    <row r="702" spans="1:1" ht="14.4">
      <c r="A702" s="14"/>
    </row>
    <row r="703" spans="1:1" ht="14.4">
      <c r="A703" s="14"/>
    </row>
    <row r="704" spans="1:1" ht="14.4">
      <c r="A704" s="14"/>
    </row>
    <row r="705" spans="1:1" ht="14.4">
      <c r="A705" s="14"/>
    </row>
    <row r="706" spans="1:1" ht="14.4">
      <c r="A706" s="14"/>
    </row>
    <row r="707" spans="1:1" ht="14.4">
      <c r="A707" s="14"/>
    </row>
    <row r="708" spans="1:1" ht="14.4">
      <c r="A708" s="14"/>
    </row>
    <row r="709" spans="1:1" ht="14.4">
      <c r="A709" s="14"/>
    </row>
    <row r="710" spans="1:1" ht="14.4">
      <c r="A710" s="14"/>
    </row>
    <row r="711" spans="1:1" ht="14.4">
      <c r="A711" s="14"/>
    </row>
    <row r="712" spans="1:1" ht="14.4">
      <c r="A712" s="14"/>
    </row>
    <row r="713" spans="1:1" ht="14.4">
      <c r="A713" s="14"/>
    </row>
    <row r="714" spans="1:1" ht="14.4">
      <c r="A714" s="14"/>
    </row>
    <row r="715" spans="1:1" ht="14.4">
      <c r="A715" s="14"/>
    </row>
    <row r="716" spans="1:1" ht="14.4">
      <c r="A716" s="14"/>
    </row>
    <row r="717" spans="1:1" ht="14.4">
      <c r="A717" s="14"/>
    </row>
    <row r="718" spans="1:1" ht="14.4">
      <c r="A718" s="14"/>
    </row>
    <row r="719" spans="1:1" ht="14.4">
      <c r="A719" s="14"/>
    </row>
    <row r="720" spans="1:1" ht="14.4">
      <c r="A720" s="14"/>
    </row>
    <row r="721" spans="1:1" ht="14.4">
      <c r="A721" s="14"/>
    </row>
    <row r="722" spans="1:1" ht="14.4">
      <c r="A722" s="14"/>
    </row>
    <row r="723" spans="1:1" ht="14.4">
      <c r="A723" s="14"/>
    </row>
    <row r="724" spans="1:1" ht="14.4">
      <c r="A724" s="14"/>
    </row>
    <row r="725" spans="1:1" ht="14.4">
      <c r="A725" s="14"/>
    </row>
    <row r="726" spans="1:1" ht="14.4">
      <c r="A726" s="14"/>
    </row>
    <row r="727" spans="1:1" ht="14.4">
      <c r="A727" s="14"/>
    </row>
    <row r="728" spans="1:1" ht="14.4">
      <c r="A728" s="14"/>
    </row>
    <row r="729" spans="1:1" ht="14.4">
      <c r="A729" s="14"/>
    </row>
    <row r="730" spans="1:1" ht="14.4">
      <c r="A730" s="14"/>
    </row>
    <row r="731" spans="1:1" ht="14.4">
      <c r="A731" s="14"/>
    </row>
    <row r="732" spans="1:1" ht="14.4">
      <c r="A732" s="14"/>
    </row>
    <row r="733" spans="1:1" ht="14.4">
      <c r="A733" s="14"/>
    </row>
    <row r="734" spans="1:1" ht="14.4">
      <c r="A734" s="14"/>
    </row>
    <row r="735" spans="1:1" ht="14.4">
      <c r="A735" s="14"/>
    </row>
    <row r="736" spans="1:1" ht="14.4">
      <c r="A736" s="14"/>
    </row>
    <row r="737" spans="1:1" ht="14.4">
      <c r="A737" s="14"/>
    </row>
    <row r="738" spans="1:1" ht="14.4">
      <c r="A738" s="14"/>
    </row>
    <row r="739" spans="1:1" ht="14.4">
      <c r="A739" s="14"/>
    </row>
    <row r="740" spans="1:1" ht="14.4">
      <c r="A740" s="14"/>
    </row>
    <row r="741" spans="1:1" ht="14.4">
      <c r="A741" s="14"/>
    </row>
    <row r="742" spans="1:1" ht="14.4">
      <c r="A742" s="14"/>
    </row>
    <row r="743" spans="1:1" ht="14.4">
      <c r="A743" s="14"/>
    </row>
    <row r="744" spans="1:1" ht="14.4">
      <c r="A744" s="14"/>
    </row>
    <row r="745" spans="1:1" ht="14.4">
      <c r="A745" s="14"/>
    </row>
    <row r="746" spans="1:1" ht="14.4">
      <c r="A746" s="14"/>
    </row>
    <row r="747" spans="1:1" ht="14.4">
      <c r="A747" s="14"/>
    </row>
    <row r="748" spans="1:1" ht="14.4">
      <c r="A748" s="14"/>
    </row>
    <row r="749" spans="1:1" ht="14.4">
      <c r="A749" s="14"/>
    </row>
    <row r="750" spans="1:1" ht="14.4">
      <c r="A750" s="14"/>
    </row>
    <row r="751" spans="1:1" ht="14.4">
      <c r="A751" s="14"/>
    </row>
    <row r="752" spans="1:1" ht="14.4">
      <c r="A752" s="14"/>
    </row>
    <row r="753" spans="1:1" ht="14.4">
      <c r="A753" s="14"/>
    </row>
    <row r="754" spans="1:1" ht="14.4">
      <c r="A754" s="14"/>
    </row>
    <row r="755" spans="1:1" ht="14.4">
      <c r="A755" s="14"/>
    </row>
    <row r="756" spans="1:1" ht="14.4">
      <c r="A756" s="14"/>
    </row>
    <row r="757" spans="1:1" ht="14.4">
      <c r="A757" s="14"/>
    </row>
    <row r="758" spans="1:1" ht="14.4">
      <c r="A758" s="14"/>
    </row>
    <row r="759" spans="1:1" ht="14.4">
      <c r="A759" s="14"/>
    </row>
    <row r="760" spans="1:1" ht="14.4">
      <c r="A760" s="14"/>
    </row>
    <row r="761" spans="1:1" ht="14.4">
      <c r="A761" s="14"/>
    </row>
    <row r="762" spans="1:1" ht="14.4">
      <c r="A762" s="14"/>
    </row>
    <row r="763" spans="1:1" ht="14.4">
      <c r="A763" s="14"/>
    </row>
    <row r="764" spans="1:1" ht="14.4">
      <c r="A764" s="14"/>
    </row>
    <row r="765" spans="1:1" ht="14.4">
      <c r="A765" s="14"/>
    </row>
    <row r="766" spans="1:1" ht="14.4">
      <c r="A766" s="14"/>
    </row>
    <row r="767" spans="1:1" ht="14.4">
      <c r="A767" s="14"/>
    </row>
    <row r="768" spans="1:1" ht="14.4">
      <c r="A768" s="14"/>
    </row>
    <row r="769" spans="1:1" ht="14.4">
      <c r="A769" s="14"/>
    </row>
    <row r="770" spans="1:1" ht="14.4">
      <c r="A770" s="14"/>
    </row>
    <row r="771" spans="1:1" ht="14.4">
      <c r="A771" s="14"/>
    </row>
    <row r="772" spans="1:1" ht="14.4">
      <c r="A772" s="14"/>
    </row>
    <row r="773" spans="1:1" ht="14.4">
      <c r="A773" s="14"/>
    </row>
    <row r="774" spans="1:1" ht="14.4">
      <c r="A774" s="14"/>
    </row>
    <row r="775" spans="1:1" ht="14.4">
      <c r="A775" s="14"/>
    </row>
    <row r="776" spans="1:1" ht="14.4">
      <c r="A776" s="14"/>
    </row>
    <row r="777" spans="1:1" ht="14.4">
      <c r="A777" s="14"/>
    </row>
    <row r="778" spans="1:1" ht="14.4">
      <c r="A778" s="14"/>
    </row>
    <row r="779" spans="1:1" ht="14.4">
      <c r="A779" s="14"/>
    </row>
    <row r="780" spans="1:1" ht="14.4">
      <c r="A780" s="14"/>
    </row>
    <row r="781" spans="1:1" ht="14.4">
      <c r="A781" s="14"/>
    </row>
    <row r="782" spans="1:1" ht="14.4">
      <c r="A782" s="14"/>
    </row>
    <row r="783" spans="1:1" ht="14.4">
      <c r="A783" s="14"/>
    </row>
    <row r="784" spans="1:1" ht="14.4">
      <c r="A784" s="14"/>
    </row>
    <row r="785" spans="1:1" ht="14.4">
      <c r="A785" s="14"/>
    </row>
    <row r="786" spans="1:1" ht="14.4">
      <c r="A786" s="14"/>
    </row>
    <row r="787" spans="1:1" ht="14.4">
      <c r="A787" s="14"/>
    </row>
    <row r="788" spans="1:1" ht="14.4">
      <c r="A788" s="14"/>
    </row>
    <row r="789" spans="1:1" ht="14.4">
      <c r="A789" s="14"/>
    </row>
    <row r="790" spans="1:1" ht="14.4">
      <c r="A790" s="14"/>
    </row>
    <row r="791" spans="1:1" ht="14.4">
      <c r="A791" s="14"/>
    </row>
    <row r="792" spans="1:1" ht="14.4">
      <c r="A792" s="14"/>
    </row>
    <row r="793" spans="1:1" ht="14.4">
      <c r="A793" s="14"/>
    </row>
    <row r="794" spans="1:1" ht="14.4">
      <c r="A794" s="14"/>
    </row>
    <row r="795" spans="1:1" ht="14.4">
      <c r="A795" s="14"/>
    </row>
    <row r="796" spans="1:1" ht="14.4">
      <c r="A796" s="14"/>
    </row>
    <row r="797" spans="1:1" ht="14.4">
      <c r="A797" s="14"/>
    </row>
    <row r="798" spans="1:1" ht="14.4">
      <c r="A798" s="14"/>
    </row>
    <row r="799" spans="1:1" ht="14.4">
      <c r="A799" s="14"/>
    </row>
    <row r="800" spans="1:1" ht="14.4">
      <c r="A800" s="14"/>
    </row>
    <row r="801" spans="1:1" ht="14.4">
      <c r="A801" s="14"/>
    </row>
    <row r="802" spans="1:1" ht="14.4">
      <c r="A802" s="14"/>
    </row>
    <row r="803" spans="1:1" ht="14.4">
      <c r="A803" s="14"/>
    </row>
    <row r="804" spans="1:1" ht="14.4">
      <c r="A804" s="14"/>
    </row>
    <row r="805" spans="1:1" ht="14.4">
      <c r="A805" s="14"/>
    </row>
    <row r="806" spans="1:1" ht="14.4">
      <c r="A806" s="14"/>
    </row>
    <row r="807" spans="1:1" ht="14.4">
      <c r="A807" s="14"/>
    </row>
    <row r="808" spans="1:1" ht="14.4">
      <c r="A808" s="14"/>
    </row>
    <row r="809" spans="1:1" ht="14.4">
      <c r="A809" s="14"/>
    </row>
    <row r="810" spans="1:1" ht="14.4">
      <c r="A810" s="14"/>
    </row>
    <row r="811" spans="1:1" ht="14.4">
      <c r="A811" s="14"/>
    </row>
    <row r="812" spans="1:1" ht="14.4">
      <c r="A812" s="14"/>
    </row>
    <row r="813" spans="1:1" ht="14.4">
      <c r="A813" s="14"/>
    </row>
    <row r="814" spans="1:1" ht="14.4">
      <c r="A814" s="14"/>
    </row>
    <row r="815" spans="1:1" ht="14.4">
      <c r="A815" s="14"/>
    </row>
    <row r="816" spans="1:1" ht="14.4">
      <c r="A816" s="14"/>
    </row>
    <row r="817" spans="1:1" ht="14.4">
      <c r="A817" s="14"/>
    </row>
    <row r="818" spans="1:1" ht="14.4">
      <c r="A818" s="14"/>
    </row>
    <row r="819" spans="1:1" ht="14.4">
      <c r="A819" s="14"/>
    </row>
    <row r="820" spans="1:1" ht="14.4">
      <c r="A820" s="14"/>
    </row>
    <row r="821" spans="1:1" ht="14.4">
      <c r="A821" s="14"/>
    </row>
    <row r="822" spans="1:1" ht="14.4">
      <c r="A822" s="14"/>
    </row>
    <row r="823" spans="1:1" ht="14.4">
      <c r="A823" s="14"/>
    </row>
    <row r="824" spans="1:1" ht="14.4">
      <c r="A824" s="14"/>
    </row>
    <row r="825" spans="1:1" ht="14.4">
      <c r="A825" s="14"/>
    </row>
    <row r="826" spans="1:1" ht="14.4">
      <c r="A826" s="14"/>
    </row>
    <row r="827" spans="1:1" ht="14.4">
      <c r="A827" s="14"/>
    </row>
    <row r="828" spans="1:1" ht="14.4">
      <c r="A828" s="14"/>
    </row>
    <row r="829" spans="1:1" ht="14.4">
      <c r="A829" s="14"/>
    </row>
    <row r="830" spans="1:1" ht="14.4">
      <c r="A830" s="14"/>
    </row>
    <row r="831" spans="1:1" ht="14.4">
      <c r="A831" s="14"/>
    </row>
    <row r="832" spans="1:1" ht="14.4">
      <c r="A832" s="14"/>
    </row>
    <row r="833" spans="1:1" ht="14.4">
      <c r="A833" s="14"/>
    </row>
    <row r="834" spans="1:1" ht="14.4">
      <c r="A834" s="14"/>
    </row>
    <row r="835" spans="1:1" ht="14.4">
      <c r="A835" s="14"/>
    </row>
    <row r="836" spans="1:1" ht="14.4">
      <c r="A836" s="14"/>
    </row>
    <row r="837" spans="1:1" ht="14.4">
      <c r="A837" s="14"/>
    </row>
    <row r="838" spans="1:1" ht="14.4">
      <c r="A838" s="14"/>
    </row>
    <row r="839" spans="1:1" ht="14.4">
      <c r="A839" s="14"/>
    </row>
    <row r="840" spans="1:1" ht="14.4">
      <c r="A840" s="14"/>
    </row>
    <row r="841" spans="1:1" ht="14.4">
      <c r="A841" s="14"/>
    </row>
    <row r="842" spans="1:1" ht="14.4">
      <c r="A842" s="14"/>
    </row>
    <row r="843" spans="1:1" ht="14.4">
      <c r="A843" s="14"/>
    </row>
    <row r="844" spans="1:1" ht="14.4">
      <c r="A844" s="14"/>
    </row>
    <row r="845" spans="1:1" ht="14.4">
      <c r="A845" s="14"/>
    </row>
    <row r="846" spans="1:1" ht="14.4">
      <c r="A846" s="14"/>
    </row>
    <row r="847" spans="1:1" ht="14.4">
      <c r="A847" s="14"/>
    </row>
    <row r="848" spans="1:1" ht="14.4">
      <c r="A848" s="14"/>
    </row>
    <row r="849" spans="1:1" ht="14.4">
      <c r="A849" s="14"/>
    </row>
    <row r="850" spans="1:1" ht="14.4">
      <c r="A850" s="14"/>
    </row>
    <row r="851" spans="1:1" ht="14.4">
      <c r="A851" s="14"/>
    </row>
    <row r="852" spans="1:1" ht="14.4">
      <c r="A852" s="14"/>
    </row>
    <row r="853" spans="1:1" ht="14.4">
      <c r="A853" s="14"/>
    </row>
    <row r="854" spans="1:1" ht="14.4">
      <c r="A854" s="14"/>
    </row>
    <row r="855" spans="1:1" ht="14.4">
      <c r="A855" s="14"/>
    </row>
    <row r="856" spans="1:1" ht="14.4">
      <c r="A856" s="14"/>
    </row>
    <row r="857" spans="1:1" ht="14.4">
      <c r="A857" s="14"/>
    </row>
    <row r="858" spans="1:1" ht="14.4">
      <c r="A858" s="14"/>
    </row>
    <row r="859" spans="1:1" ht="14.4">
      <c r="A859" s="14"/>
    </row>
    <row r="860" spans="1:1" ht="14.4">
      <c r="A860" s="14"/>
    </row>
    <row r="861" spans="1:1" ht="14.4">
      <c r="A861" s="14"/>
    </row>
    <row r="862" spans="1:1" ht="14.4">
      <c r="A862" s="14"/>
    </row>
    <row r="863" spans="1:1" ht="14.4">
      <c r="A863" s="14"/>
    </row>
    <row r="864" spans="1:1" ht="14.4">
      <c r="A864" s="14"/>
    </row>
    <row r="865" spans="1:1" ht="14.4">
      <c r="A865" s="14"/>
    </row>
    <row r="866" spans="1:1" ht="14.4">
      <c r="A866" s="14"/>
    </row>
    <row r="867" spans="1:1" ht="14.4">
      <c r="A867" s="14"/>
    </row>
    <row r="868" spans="1:1" ht="14.4">
      <c r="A868" s="14"/>
    </row>
    <row r="869" spans="1:1" ht="14.4">
      <c r="A869" s="14"/>
    </row>
    <row r="870" spans="1:1" ht="14.4">
      <c r="A870" s="14"/>
    </row>
    <row r="871" spans="1:1" ht="14.4">
      <c r="A871" s="14"/>
    </row>
    <row r="872" spans="1:1" ht="14.4">
      <c r="A872" s="14"/>
    </row>
    <row r="873" spans="1:1" ht="14.4">
      <c r="A873" s="14"/>
    </row>
    <row r="874" spans="1:1" ht="14.4">
      <c r="A874" s="14"/>
    </row>
    <row r="875" spans="1:1" ht="14.4">
      <c r="A875" s="14"/>
    </row>
    <row r="876" spans="1:1" ht="14.4">
      <c r="A876" s="14"/>
    </row>
    <row r="877" spans="1:1" ht="14.4">
      <c r="A877" s="14"/>
    </row>
    <row r="878" spans="1:1" ht="14.4">
      <c r="A878" s="14"/>
    </row>
    <row r="879" spans="1:1" ht="14.4">
      <c r="A879" s="14"/>
    </row>
    <row r="880" spans="1:1" ht="14.4">
      <c r="A880" s="14"/>
    </row>
    <row r="881" spans="1:1" ht="14.4">
      <c r="A881" s="14"/>
    </row>
    <row r="882" spans="1:1" ht="14.4">
      <c r="A882" s="14"/>
    </row>
    <row r="883" spans="1:1" ht="14.4">
      <c r="A883" s="14"/>
    </row>
    <row r="884" spans="1:1" ht="14.4">
      <c r="A884" s="14"/>
    </row>
    <row r="885" spans="1:1" ht="14.4">
      <c r="A885" s="14"/>
    </row>
    <row r="886" spans="1:1" ht="14.4">
      <c r="A886" s="14"/>
    </row>
    <row r="887" spans="1:1" ht="14.4">
      <c r="A887" s="14"/>
    </row>
    <row r="888" spans="1:1" ht="14.4">
      <c r="A888" s="14"/>
    </row>
    <row r="889" spans="1:1" ht="14.4">
      <c r="A889" s="14"/>
    </row>
    <row r="890" spans="1:1" ht="14.4">
      <c r="A890" s="14"/>
    </row>
    <row r="891" spans="1:1" ht="14.4">
      <c r="A891" s="14"/>
    </row>
    <row r="892" spans="1:1" ht="14.4">
      <c r="A892" s="14"/>
    </row>
    <row r="893" spans="1:1" ht="14.4">
      <c r="A893" s="14"/>
    </row>
    <row r="894" spans="1:1" ht="14.4">
      <c r="A894" s="14"/>
    </row>
    <row r="895" spans="1:1" ht="14.4">
      <c r="A895" s="14"/>
    </row>
    <row r="896" spans="1:1" ht="14.4">
      <c r="A896" s="14"/>
    </row>
    <row r="897" spans="1:1" ht="14.4">
      <c r="A897" s="14"/>
    </row>
    <row r="898" spans="1:1" ht="14.4">
      <c r="A898" s="14"/>
    </row>
    <row r="899" spans="1:1" ht="14.4">
      <c r="A899" s="14"/>
    </row>
    <row r="900" spans="1:1" ht="14.4">
      <c r="A900" s="14"/>
    </row>
    <row r="901" spans="1:1" ht="14.4">
      <c r="A901" s="14"/>
    </row>
    <row r="902" spans="1:1" ht="14.4">
      <c r="A902" s="14"/>
    </row>
    <row r="903" spans="1:1" ht="14.4">
      <c r="A903" s="14"/>
    </row>
    <row r="904" spans="1:1" ht="14.4">
      <c r="A904" s="14"/>
    </row>
    <row r="905" spans="1:1" ht="14.4">
      <c r="A905" s="14"/>
    </row>
    <row r="906" spans="1:1" ht="14.4">
      <c r="A906" s="14"/>
    </row>
    <row r="907" spans="1:1" ht="14.4">
      <c r="A907" s="14"/>
    </row>
    <row r="908" spans="1:1" ht="14.4">
      <c r="A908" s="14"/>
    </row>
    <row r="909" spans="1:1" ht="14.4">
      <c r="A909" s="14"/>
    </row>
    <row r="910" spans="1:1" ht="14.4">
      <c r="A910" s="14"/>
    </row>
    <row r="911" spans="1:1" ht="14.4">
      <c r="A911" s="14"/>
    </row>
    <row r="912" spans="1:1" ht="14.4">
      <c r="A912" s="14"/>
    </row>
    <row r="913" spans="1:1" ht="14.4">
      <c r="A913" s="14"/>
    </row>
    <row r="914" spans="1:1" ht="14.4">
      <c r="A914" s="14"/>
    </row>
    <row r="915" spans="1:1" ht="14.4">
      <c r="A915" s="14"/>
    </row>
    <row r="916" spans="1:1" ht="14.4">
      <c r="A916" s="14"/>
    </row>
    <row r="917" spans="1:1" ht="14.4">
      <c r="A917" s="14"/>
    </row>
    <row r="918" spans="1:1" ht="14.4">
      <c r="A918" s="14"/>
    </row>
    <row r="919" spans="1:1" ht="14.4">
      <c r="A919" s="14"/>
    </row>
    <row r="920" spans="1:1" ht="14.4">
      <c r="A920" s="14"/>
    </row>
    <row r="921" spans="1:1" ht="14.4">
      <c r="A921" s="14"/>
    </row>
    <row r="922" spans="1:1" ht="14.4">
      <c r="A922" s="14"/>
    </row>
    <row r="923" spans="1:1" ht="14.4">
      <c r="A923" s="14"/>
    </row>
    <row r="924" spans="1:1" ht="14.4">
      <c r="A924" s="14"/>
    </row>
    <row r="925" spans="1:1" ht="14.4">
      <c r="A925" s="14"/>
    </row>
    <row r="926" spans="1:1" ht="14.4">
      <c r="A926" s="14"/>
    </row>
    <row r="927" spans="1:1" ht="14.4">
      <c r="A927" s="14"/>
    </row>
    <row r="928" spans="1:1" ht="14.4">
      <c r="A928" s="14"/>
    </row>
    <row r="929" spans="1:1" ht="14.4">
      <c r="A929" s="14"/>
    </row>
    <row r="930" spans="1:1" ht="14.4">
      <c r="A930" s="14"/>
    </row>
    <row r="931" spans="1:1" ht="14.4">
      <c r="A931" s="14"/>
    </row>
    <row r="932" spans="1:1" ht="14.4">
      <c r="A932" s="14"/>
    </row>
    <row r="933" spans="1:1" ht="14.4">
      <c r="A933" s="14"/>
    </row>
    <row r="934" spans="1:1" ht="14.4">
      <c r="A934" s="14"/>
    </row>
    <row r="935" spans="1:1" ht="14.4">
      <c r="A935" s="14"/>
    </row>
    <row r="936" spans="1:1" ht="14.4">
      <c r="A936" s="14"/>
    </row>
    <row r="937" spans="1:1" ht="14.4">
      <c r="A937" s="14"/>
    </row>
    <row r="938" spans="1:1" ht="14.4">
      <c r="A938" s="14"/>
    </row>
    <row r="939" spans="1:1" ht="14.4">
      <c r="A939" s="14"/>
    </row>
    <row r="940" spans="1:1" ht="14.4">
      <c r="A940" s="14"/>
    </row>
    <row r="941" spans="1:1" ht="14.4">
      <c r="A941" s="14"/>
    </row>
    <row r="942" spans="1:1" ht="14.4">
      <c r="A942" s="14"/>
    </row>
    <row r="943" spans="1:1" ht="14.4">
      <c r="A943" s="14"/>
    </row>
    <row r="944" spans="1:1" ht="14.4">
      <c r="A944" s="14"/>
    </row>
    <row r="945" spans="1:1" ht="14.4">
      <c r="A945" s="14"/>
    </row>
    <row r="946" spans="1:1" ht="14.4">
      <c r="A946" s="14"/>
    </row>
    <row r="947" spans="1:1" ht="14.4">
      <c r="A947" s="14"/>
    </row>
    <row r="948" spans="1:1" ht="14.4">
      <c r="A948" s="14"/>
    </row>
    <row r="949" spans="1:1" ht="14.4">
      <c r="A949" s="14"/>
    </row>
    <row r="950" spans="1:1" ht="14.4">
      <c r="A950" s="14"/>
    </row>
    <row r="951" spans="1:1" ht="14.4">
      <c r="A951" s="14"/>
    </row>
    <row r="952" spans="1:1" ht="14.4">
      <c r="A952" s="14"/>
    </row>
    <row r="953" spans="1:1" ht="14.4">
      <c r="A953" s="14"/>
    </row>
    <row r="954" spans="1:1" ht="14.4">
      <c r="A954" s="14"/>
    </row>
    <row r="955" spans="1:1" ht="14.4">
      <c r="A955" s="14"/>
    </row>
    <row r="956" spans="1:1" ht="14.4">
      <c r="A956" s="14"/>
    </row>
    <row r="957" spans="1:1" ht="14.4">
      <c r="A957" s="14"/>
    </row>
    <row r="958" spans="1:1" ht="14.4">
      <c r="A958" s="14"/>
    </row>
    <row r="959" spans="1:1" ht="14.4">
      <c r="A959" s="14"/>
    </row>
    <row r="960" spans="1:1" ht="14.4">
      <c r="A960" s="14"/>
    </row>
    <row r="961" spans="1:1" ht="14.4">
      <c r="A961" s="14"/>
    </row>
    <row r="962" spans="1:1" ht="14.4">
      <c r="A962" s="14"/>
    </row>
    <row r="963" spans="1:1" ht="14.4">
      <c r="A963" s="14"/>
    </row>
    <row r="964" spans="1:1" ht="14.4">
      <c r="A964" s="14"/>
    </row>
    <row r="965" spans="1:1" ht="14.4">
      <c r="A965" s="14"/>
    </row>
    <row r="966" spans="1:1" ht="14.4">
      <c r="A966" s="14"/>
    </row>
    <row r="967" spans="1:1" ht="14.4">
      <c r="A967" s="14"/>
    </row>
    <row r="968" spans="1:1" ht="14.4">
      <c r="A968" s="14"/>
    </row>
    <row r="969" spans="1:1" ht="14.4">
      <c r="A969" s="14"/>
    </row>
    <row r="970" spans="1:1" ht="14.4">
      <c r="A970" s="14"/>
    </row>
    <row r="971" spans="1:1" ht="14.4">
      <c r="A971" s="14"/>
    </row>
    <row r="972" spans="1:1" ht="14.4">
      <c r="A972" s="14"/>
    </row>
    <row r="973" spans="1:1" ht="14.4">
      <c r="A973" s="14"/>
    </row>
    <row r="974" spans="1:1" ht="14.4">
      <c r="A974" s="14"/>
    </row>
    <row r="975" spans="1:1" ht="14.4">
      <c r="A975" s="14"/>
    </row>
    <row r="976" spans="1:1" ht="14.4">
      <c r="A976" s="14"/>
    </row>
    <row r="977" spans="1:1" ht="14.4">
      <c r="A977" s="14"/>
    </row>
    <row r="978" spans="1:1" ht="14.4">
      <c r="A978" s="14"/>
    </row>
    <row r="979" spans="1:1" ht="14.4">
      <c r="A979" s="14"/>
    </row>
    <row r="980" spans="1:1" ht="14.4">
      <c r="A980" s="14"/>
    </row>
    <row r="981" spans="1:1" ht="14.4">
      <c r="A981" s="14"/>
    </row>
    <row r="982" spans="1:1" ht="14.4">
      <c r="A982" s="14"/>
    </row>
    <row r="983" spans="1:1" ht="14.4">
      <c r="A983" s="14"/>
    </row>
    <row r="984" spans="1:1" ht="14.4">
      <c r="A984" s="14"/>
    </row>
    <row r="985" spans="1:1" ht="14.4">
      <c r="A985" s="14"/>
    </row>
    <row r="986" spans="1:1" ht="14.4">
      <c r="A986" s="14"/>
    </row>
    <row r="987" spans="1:1" ht="14.4">
      <c r="A987" s="14"/>
    </row>
    <row r="988" spans="1:1" ht="14.4">
      <c r="A988" s="14"/>
    </row>
    <row r="989" spans="1:1" ht="14.4">
      <c r="A989" s="14"/>
    </row>
    <row r="990" spans="1:1" ht="14.4">
      <c r="A990" s="14"/>
    </row>
    <row r="991" spans="1:1" ht="14.4">
      <c r="A991" s="14"/>
    </row>
    <row r="992" spans="1:1" ht="14.4">
      <c r="A992" s="14"/>
    </row>
    <row r="993" spans="1:1" ht="14.4">
      <c r="A993" s="14"/>
    </row>
    <row r="994" spans="1:1" ht="14.4">
      <c r="A994" s="14"/>
    </row>
    <row r="995" spans="1:1" ht="14.4">
      <c r="A995" s="14"/>
    </row>
    <row r="996" spans="1:1" ht="14.4">
      <c r="A996" s="14"/>
    </row>
    <row r="997" spans="1:1" ht="14.4">
      <c r="A997" s="14"/>
    </row>
    <row r="998" spans="1:1" ht="14.4">
      <c r="A998" s="14"/>
    </row>
    <row r="999" spans="1:1" ht="14.4">
      <c r="A999" s="14"/>
    </row>
    <row r="1000" spans="1:1" ht="14.4">
      <c r="A1000" s="14"/>
    </row>
    <row r="1001" spans="1:1" ht="14.4">
      <c r="A1001" s="14"/>
    </row>
    <row r="1002" spans="1:1" ht="14.4">
      <c r="A1002" s="14"/>
    </row>
    <row r="1003" spans="1:1" ht="14.4">
      <c r="A1003" s="14"/>
    </row>
    <row r="1004" spans="1:1" ht="14.4">
      <c r="A1004" s="14"/>
    </row>
    <row r="1005" spans="1:1" ht="14.4">
      <c r="A1005" s="14"/>
    </row>
    <row r="1006" spans="1:1" ht="14.4">
      <c r="A1006" s="14"/>
    </row>
    <row r="1007" spans="1:1" ht="14.4">
      <c r="A1007" s="14"/>
    </row>
    <row r="1008" spans="1:1" ht="14.4">
      <c r="A1008" s="14"/>
    </row>
    <row r="1009" spans="1:1" ht="14.4">
      <c r="A1009" s="14"/>
    </row>
    <row r="1010" spans="1:1" ht="14.4">
      <c r="A1010" s="14"/>
    </row>
    <row r="1011" spans="1:1" ht="14.4">
      <c r="A1011" s="14"/>
    </row>
    <row r="1012" spans="1:1" ht="14.4">
      <c r="A1012" s="14"/>
    </row>
    <row r="1013" spans="1:1" ht="14.4">
      <c r="A1013" s="14"/>
    </row>
    <row r="1014" spans="1:1" ht="14.4">
      <c r="A1014" s="14"/>
    </row>
    <row r="1015" spans="1:1" ht="14.4">
      <c r="A1015" s="14"/>
    </row>
    <row r="1016" spans="1:1" ht="14.4">
      <c r="A1016" s="14"/>
    </row>
    <row r="1017" spans="1:1" ht="14.4">
      <c r="A101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activeCell="B2" sqref="B2:D6"/>
    </sheetView>
  </sheetViews>
  <sheetFormatPr defaultRowHeight="14.4"/>
  <cols>
    <col min="2" max="3" width="9.15625" style="65"/>
    <col min="4" max="4" width="10.68359375" style="65" customWidth="1"/>
  </cols>
  <sheetData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AA</vt:lpstr>
      <vt:lpstr>A</vt:lpstr>
      <vt:lpstr>Instructions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Washington</dc:creator>
  <cp:lastModifiedBy>Owner</cp:lastModifiedBy>
  <dcterms:created xsi:type="dcterms:W3CDTF">2017-04-22T03:47:28Z</dcterms:created>
  <dcterms:modified xsi:type="dcterms:W3CDTF">2017-06-14T22:22:59Z</dcterms:modified>
</cp:coreProperties>
</file>