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esktop\IYLA\2025 Season\"/>
    </mc:Choice>
  </mc:AlternateContent>
  <xr:revisionPtr revIDLastSave="0" documentId="8_{A5E4DA18-ACFC-4E70-BCE6-7B5CC0763083}" xr6:coauthVersionLast="47" xr6:coauthVersionMax="47" xr10:uidLastSave="{00000000-0000-0000-0000-000000000000}"/>
  <bookViews>
    <workbookView xWindow="1950" yWindow="1950" windowWidth="20610" windowHeight="14235" xr2:uid="{00000000-000D-0000-FFFF-FFFF00000000}"/>
  </bookViews>
  <sheets>
    <sheet name="Income Statement" sheetId="2" r:id="rId1"/>
  </sheets>
  <definedNames>
    <definedName name="_xlnm.Print_Area" localSheetId="0">'Income Statement'!$A$1:$G$41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16" i="2"/>
  <c r="G36" i="2" l="1"/>
  <c r="G29" i="2"/>
  <c r="G8" i="2"/>
  <c r="G11" i="2" s="1"/>
  <c r="G31" i="2" l="1"/>
  <c r="G38" i="2" s="1"/>
</calcChain>
</file>

<file path=xl/sharedStrings.xml><?xml version="1.0" encoding="utf-8"?>
<sst xmlns="http://schemas.openxmlformats.org/spreadsheetml/2006/main" count="30" uniqueCount="30">
  <si>
    <t>Income Statement</t>
  </si>
  <si>
    <t>Revenue</t>
  </si>
  <si>
    <t>League Dues</t>
  </si>
  <si>
    <t xml:space="preserve">    Net Revenue</t>
  </si>
  <si>
    <t xml:space="preserve">    Gross Profit (Loss)</t>
  </si>
  <si>
    <t>Expenses</t>
  </si>
  <si>
    <t>Commissions</t>
  </si>
  <si>
    <t>Assigning Fees - Officials</t>
  </si>
  <si>
    <t>Legal and Professional Fees</t>
  </si>
  <si>
    <t>Annual Website Registration Fee</t>
  </si>
  <si>
    <t>IYLA Showcase Sponsorship</t>
  </si>
  <si>
    <t>Postage</t>
  </si>
  <si>
    <t>Tournament Officals</t>
  </si>
  <si>
    <t>Supplies/Food</t>
  </si>
  <si>
    <t>MISC</t>
  </si>
  <si>
    <t xml:space="preserve">    Total Expenses</t>
  </si>
  <si>
    <t xml:space="preserve">    Net Operating Income</t>
  </si>
  <si>
    <t>Other Income</t>
  </si>
  <si>
    <t>Gain (Loss) on Sale of Assets</t>
  </si>
  <si>
    <t>Interest Income</t>
  </si>
  <si>
    <t xml:space="preserve">    Total Other Income</t>
  </si>
  <si>
    <t xml:space="preserve">    Net Income (Loss)</t>
  </si>
  <si>
    <t>Charitable Contributions</t>
  </si>
  <si>
    <t>Tournament Fees</t>
  </si>
  <si>
    <t>Insurance</t>
  </si>
  <si>
    <t>T-shirt Sales</t>
  </si>
  <si>
    <t>Tournament T-shirts</t>
  </si>
  <si>
    <t>Tournament T-shirts Souvenir</t>
  </si>
  <si>
    <t>Sports Engine Website</t>
  </si>
  <si>
    <t>Current Cash Balance: $25,323.60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</si>
</sst>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26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centerContinuous"/>
    </xf>
    <xf numFmtId="40" fontId="6" fillId="0" borderId="0" xfId="1" applyNumberFormat="1" applyFont="1" applyFill="1" applyAlignment="1" applyProtection="1">
      <alignment horizontal="centerContinuous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40" fontId="3" fillId="0" borderId="0" xfId="1" applyNumberFormat="1" applyFont="1" applyFill="1" applyProtection="1"/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/>
    <xf numFmtId="0" fontId="8" fillId="0" borderId="0" xfId="0" applyFont="1"/>
    <xf numFmtId="0" fontId="3" fillId="0" borderId="0" xfId="0" applyFont="1" applyProtection="1">
      <protection locked="0"/>
    </xf>
    <xf numFmtId="40" fontId="3" fillId="0" borderId="1" xfId="1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40" fontId="3" fillId="0" borderId="0" xfId="1" applyNumberFormat="1" applyFont="1" applyFill="1" applyBorder="1" applyProtection="1"/>
    <xf numFmtId="40" fontId="3" fillId="3" borderId="2" xfId="1" applyNumberFormat="1" applyFont="1" applyFill="1" applyBorder="1" applyProtection="1"/>
    <xf numFmtId="40" fontId="3" fillId="3" borderId="1" xfId="1" applyNumberFormat="1" applyFont="1" applyFill="1" applyBorder="1" applyProtection="1"/>
    <xf numFmtId="40" fontId="3" fillId="3" borderId="3" xfId="1" applyNumberFormat="1" applyFont="1" applyFill="1" applyBorder="1" applyProtection="1"/>
    <xf numFmtId="40" fontId="3" fillId="3" borderId="4" xfId="1" applyNumberFormat="1" applyFont="1" applyFill="1" applyBorder="1" applyProtection="1"/>
    <xf numFmtId="0" fontId="7" fillId="2" borderId="0" xfId="0" applyFont="1" applyFill="1" applyAlignment="1" applyProtection="1">
      <alignment horizontal="left"/>
      <protection locked="0"/>
    </xf>
    <xf numFmtId="40" fontId="3" fillId="0" borderId="4" xfId="1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40" fontId="4" fillId="3" borderId="3" xfId="1" applyNumberFormat="1" applyFont="1" applyFill="1" applyBorder="1" applyProtection="1"/>
    <xf numFmtId="8" fontId="4" fillId="3" borderId="5" xfId="2" applyNumberFormat="1" applyFont="1" applyFill="1" applyBorder="1" applyProtection="1"/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abSelected="1" topLeftCell="A11" zoomScale="115" zoomScaleNormal="115" workbookViewId="0">
      <selection activeCell="A41" sqref="A41"/>
    </sheetView>
  </sheetViews>
  <sheetFormatPr defaultColWidth="8.83203125" defaultRowHeight="12.75" x14ac:dyDescent="0.2"/>
  <cols>
    <col min="1" max="5" width="8.83203125" style="1"/>
    <col min="6" max="6" width="10.1640625" style="1" customWidth="1"/>
    <col min="7" max="7" width="11.6640625" style="1" bestFit="1" customWidth="1"/>
    <col min="8" max="16384" width="8.83203125" style="1"/>
  </cols>
  <sheetData>
    <row r="1" spans="1:7" ht="33.75" x14ac:dyDescent="0.5">
      <c r="A1" s="28" t="s">
        <v>0</v>
      </c>
      <c r="B1" s="28"/>
      <c r="C1" s="28"/>
      <c r="D1" s="28"/>
      <c r="E1" s="28"/>
      <c r="F1" s="28"/>
      <c r="G1" s="28"/>
    </row>
    <row r="2" spans="1:7" ht="15.75" x14ac:dyDescent="0.25">
      <c r="A2" s="26">
        <v>2025</v>
      </c>
      <c r="B2" s="26"/>
      <c r="C2" s="26"/>
      <c r="D2" s="26"/>
      <c r="E2" s="26"/>
      <c r="F2" s="26"/>
      <c r="G2" s="26"/>
    </row>
    <row r="3" spans="1:7" ht="15.75" x14ac:dyDescent="0.25">
      <c r="A3" s="2"/>
      <c r="B3" s="2"/>
      <c r="C3" s="2"/>
      <c r="D3" s="3"/>
      <c r="E3" s="3"/>
      <c r="F3" s="4"/>
      <c r="G3" s="4"/>
    </row>
    <row r="4" spans="1:7" x14ac:dyDescent="0.2">
      <c r="A4" s="5"/>
      <c r="B4" s="5"/>
      <c r="C4" s="5"/>
      <c r="D4" s="6"/>
      <c r="E4" s="6"/>
      <c r="F4" s="7"/>
      <c r="G4" s="7"/>
    </row>
    <row r="5" spans="1:7" ht="15.75" x14ac:dyDescent="0.25">
      <c r="A5" s="8" t="s">
        <v>1</v>
      </c>
      <c r="B5" s="9"/>
      <c r="C5" s="10"/>
      <c r="D5" s="11"/>
      <c r="E5" s="6"/>
      <c r="F5" s="7"/>
      <c r="G5" s="7"/>
    </row>
    <row r="6" spans="1:7" x14ac:dyDescent="0.2">
      <c r="A6" s="12"/>
      <c r="B6" s="12" t="s">
        <v>2</v>
      </c>
      <c r="C6" s="6"/>
      <c r="D6" s="6"/>
      <c r="E6" s="6"/>
      <c r="F6" s="13">
        <v>27025</v>
      </c>
      <c r="G6" s="7"/>
    </row>
    <row r="7" spans="1:7" x14ac:dyDescent="0.2">
      <c r="A7" s="12"/>
      <c r="B7" s="12" t="s">
        <v>25</v>
      </c>
      <c r="C7" s="6"/>
      <c r="D7" s="6"/>
      <c r="E7" s="6"/>
      <c r="F7" s="13"/>
      <c r="G7" s="7"/>
    </row>
    <row r="8" spans="1:7" ht="13.5" thickBot="1" x14ac:dyDescent="0.25">
      <c r="A8" s="12"/>
      <c r="B8" s="14" t="s">
        <v>3</v>
      </c>
      <c r="C8" s="6"/>
      <c r="D8" s="6"/>
      <c r="E8" s="6"/>
      <c r="F8" s="15"/>
      <c r="G8" s="16">
        <f>SUM(F6:F7)</f>
        <v>27025</v>
      </c>
    </row>
    <row r="9" spans="1:7" x14ac:dyDescent="0.2">
      <c r="A9" s="12"/>
      <c r="B9" s="12"/>
      <c r="C9" s="6"/>
      <c r="D9" s="6"/>
      <c r="E9" s="6"/>
      <c r="F9" s="15"/>
      <c r="G9" s="15"/>
    </row>
    <row r="10" spans="1:7" x14ac:dyDescent="0.2">
      <c r="A10" s="12"/>
      <c r="B10" s="12"/>
      <c r="C10" s="6"/>
      <c r="D10" s="6"/>
      <c r="E10" s="6"/>
      <c r="F10" s="7"/>
      <c r="G10" s="7"/>
    </row>
    <row r="11" spans="1:7" x14ac:dyDescent="0.2">
      <c r="A11" s="12"/>
      <c r="B11" s="14" t="s">
        <v>4</v>
      </c>
      <c r="C11" s="6"/>
      <c r="D11" s="6"/>
      <c r="E11" s="6"/>
      <c r="F11" s="7"/>
      <c r="G11" s="17">
        <f>G8</f>
        <v>27025</v>
      </c>
    </row>
    <row r="12" spans="1:7" x14ac:dyDescent="0.2">
      <c r="A12" s="12"/>
      <c r="B12" s="12"/>
      <c r="C12" s="6"/>
      <c r="D12" s="6"/>
      <c r="E12" s="6"/>
      <c r="F12" s="7"/>
      <c r="G12" s="7"/>
    </row>
    <row r="13" spans="1:7" ht="15.75" x14ac:dyDescent="0.25">
      <c r="A13" s="8" t="s">
        <v>5</v>
      </c>
      <c r="B13" s="9"/>
      <c r="C13" s="10"/>
      <c r="D13" s="11"/>
      <c r="E13" s="6"/>
      <c r="F13" s="7"/>
      <c r="G13" s="7"/>
    </row>
    <row r="14" spans="1:7" x14ac:dyDescent="0.2">
      <c r="A14" s="12"/>
      <c r="B14" s="12" t="s">
        <v>22</v>
      </c>
      <c r="C14" s="6"/>
      <c r="D14" s="6"/>
      <c r="E14" s="6"/>
      <c r="F14" s="13"/>
      <c r="G14" s="7"/>
    </row>
    <row r="15" spans="1:7" x14ac:dyDescent="0.2">
      <c r="A15" s="12"/>
      <c r="B15" s="12" t="s">
        <v>6</v>
      </c>
      <c r="C15" s="6"/>
      <c r="D15" s="6"/>
      <c r="E15" s="6"/>
      <c r="F15" s="13"/>
      <c r="G15" s="7"/>
    </row>
    <row r="16" spans="1:7" x14ac:dyDescent="0.2">
      <c r="A16" s="12"/>
      <c r="B16" s="12" t="s">
        <v>7</v>
      </c>
      <c r="C16" s="6"/>
      <c r="D16" s="6"/>
      <c r="E16" s="6"/>
      <c r="F16" s="13">
        <f>2510+1820+1410</f>
        <v>5740</v>
      </c>
      <c r="G16" s="7"/>
    </row>
    <row r="17" spans="1:7" x14ac:dyDescent="0.2">
      <c r="A17" s="12"/>
      <c r="B17" s="12" t="s">
        <v>28</v>
      </c>
      <c r="C17" s="6"/>
      <c r="D17" s="6"/>
      <c r="E17" s="6"/>
      <c r="F17" s="13"/>
      <c r="G17" s="7"/>
    </row>
    <row r="18" spans="1:7" x14ac:dyDescent="0.2">
      <c r="A18" s="12"/>
      <c r="B18" s="12" t="s">
        <v>8</v>
      </c>
      <c r="C18" s="6"/>
      <c r="D18" s="6"/>
      <c r="E18" s="6"/>
      <c r="F18" s="13"/>
      <c r="G18" s="7"/>
    </row>
    <row r="19" spans="1:7" x14ac:dyDescent="0.2">
      <c r="A19" s="12"/>
      <c r="B19" s="12" t="s">
        <v>9</v>
      </c>
      <c r="C19" s="6"/>
      <c r="D19" s="6"/>
      <c r="E19" s="6"/>
      <c r="F19" s="13">
        <v>40.17</v>
      </c>
      <c r="G19" s="7"/>
    </row>
    <row r="20" spans="1:7" x14ac:dyDescent="0.2">
      <c r="A20" s="12"/>
      <c r="B20" s="12" t="s">
        <v>10</v>
      </c>
      <c r="C20" s="6"/>
      <c r="D20" s="6"/>
      <c r="E20" s="6"/>
      <c r="F20" s="13"/>
      <c r="G20" s="7"/>
    </row>
    <row r="21" spans="1:7" x14ac:dyDescent="0.2">
      <c r="A21" s="12"/>
      <c r="B21" s="12" t="s">
        <v>11</v>
      </c>
      <c r="C21" s="6"/>
      <c r="D21" s="6"/>
      <c r="E21" s="6"/>
      <c r="F21" s="13">
        <v>226</v>
      </c>
      <c r="G21" s="7"/>
    </row>
    <row r="22" spans="1:7" x14ac:dyDescent="0.2">
      <c r="A22" s="12"/>
      <c r="B22" s="12" t="s">
        <v>12</v>
      </c>
      <c r="C22" s="6"/>
      <c r="D22" s="6"/>
      <c r="E22" s="6"/>
      <c r="F22" s="13">
        <v>12475</v>
      </c>
      <c r="G22" s="7"/>
    </row>
    <row r="23" spans="1:7" x14ac:dyDescent="0.2">
      <c r="A23" s="12"/>
      <c r="B23" s="12" t="s">
        <v>23</v>
      </c>
      <c r="C23" s="6"/>
      <c r="D23" s="6"/>
      <c r="E23" s="6"/>
      <c r="F23" s="13">
        <f>956.25+1352.21</f>
        <v>2308.46</v>
      </c>
      <c r="G23" s="7"/>
    </row>
    <row r="24" spans="1:7" x14ac:dyDescent="0.2">
      <c r="A24" s="12"/>
      <c r="B24" s="12" t="s">
        <v>24</v>
      </c>
      <c r="C24" s="6"/>
      <c r="D24" s="6"/>
      <c r="E24" s="6"/>
      <c r="F24" s="13">
        <v>698</v>
      </c>
      <c r="G24" s="7"/>
    </row>
    <row r="25" spans="1:7" x14ac:dyDescent="0.2">
      <c r="A25" s="12"/>
      <c r="B25" s="12" t="s">
        <v>13</v>
      </c>
      <c r="C25" s="6"/>
      <c r="D25" s="6"/>
      <c r="E25" s="6"/>
      <c r="F25" s="13"/>
      <c r="G25" s="7"/>
    </row>
    <row r="26" spans="1:7" x14ac:dyDescent="0.2">
      <c r="A26" s="12"/>
      <c r="B26" s="12" t="s">
        <v>27</v>
      </c>
      <c r="C26" s="6"/>
      <c r="D26" s="6"/>
      <c r="E26" s="6"/>
      <c r="F26" s="13"/>
      <c r="G26" s="7"/>
    </row>
    <row r="27" spans="1:7" x14ac:dyDescent="0.2">
      <c r="A27" s="12"/>
      <c r="B27" s="12" t="s">
        <v>26</v>
      </c>
      <c r="C27" s="6"/>
      <c r="D27" s="6"/>
      <c r="E27" s="6"/>
      <c r="F27" s="13"/>
      <c r="G27" s="7"/>
    </row>
    <row r="28" spans="1:7" x14ac:dyDescent="0.2">
      <c r="A28" s="12"/>
      <c r="B28" s="12" t="s">
        <v>14</v>
      </c>
      <c r="C28" s="6"/>
      <c r="D28" s="6"/>
      <c r="E28" s="6"/>
      <c r="F28" s="13"/>
      <c r="G28" s="7"/>
    </row>
    <row r="29" spans="1:7" ht="13.5" thickBot="1" x14ac:dyDescent="0.25">
      <c r="A29" s="12"/>
      <c r="B29" s="14" t="s">
        <v>15</v>
      </c>
      <c r="C29" s="6"/>
      <c r="D29" s="6"/>
      <c r="E29" s="6"/>
      <c r="F29" s="7"/>
      <c r="G29" s="18">
        <f>SUM(F14:F28)</f>
        <v>21487.629999999997</v>
      </c>
    </row>
    <row r="30" spans="1:7" x14ac:dyDescent="0.2">
      <c r="A30" s="12"/>
      <c r="B30" s="14"/>
      <c r="C30" s="6"/>
      <c r="D30" s="6"/>
      <c r="E30" s="6"/>
      <c r="F30" s="7"/>
      <c r="G30" s="15"/>
    </row>
    <row r="31" spans="1:7" x14ac:dyDescent="0.2">
      <c r="A31" s="12"/>
      <c r="B31" s="14" t="s">
        <v>16</v>
      </c>
      <c r="C31" s="6"/>
      <c r="D31" s="6"/>
      <c r="E31" s="6"/>
      <c r="F31" s="7"/>
      <c r="G31" s="19">
        <f>G11-G29</f>
        <v>5537.3700000000026</v>
      </c>
    </row>
    <row r="32" spans="1:7" x14ac:dyDescent="0.2">
      <c r="A32" s="12"/>
      <c r="B32" s="12"/>
      <c r="C32" s="6"/>
      <c r="D32" s="6"/>
      <c r="E32" s="6"/>
      <c r="F32" s="7"/>
      <c r="G32" s="15"/>
    </row>
    <row r="33" spans="1:7" ht="15.75" x14ac:dyDescent="0.25">
      <c r="A33" s="20" t="s">
        <v>17</v>
      </c>
      <c r="B33" s="20"/>
      <c r="C33" s="20"/>
      <c r="D33" s="6"/>
      <c r="E33" s="6"/>
      <c r="F33" s="7"/>
      <c r="G33" s="15"/>
    </row>
    <row r="34" spans="1:7" x14ac:dyDescent="0.2">
      <c r="A34" s="12"/>
      <c r="B34" s="12" t="s">
        <v>18</v>
      </c>
      <c r="C34" s="6"/>
      <c r="D34" s="6"/>
      <c r="E34" s="6"/>
      <c r="F34" s="21"/>
      <c r="G34" s="15"/>
    </row>
    <row r="35" spans="1:7" x14ac:dyDescent="0.2">
      <c r="A35" s="12"/>
      <c r="B35" s="12" t="s">
        <v>19</v>
      </c>
      <c r="C35" s="6"/>
      <c r="D35" s="6"/>
      <c r="E35" s="6"/>
      <c r="F35" s="21">
        <v>83.63</v>
      </c>
      <c r="G35" s="7"/>
    </row>
    <row r="36" spans="1:7" ht="13.5" thickBot="1" x14ac:dyDescent="0.25">
      <c r="A36" s="22"/>
      <c r="B36" s="14" t="s">
        <v>20</v>
      </c>
      <c r="C36" s="23"/>
      <c r="D36" s="23"/>
      <c r="E36" s="23"/>
      <c r="F36" s="23"/>
      <c r="G36" s="24">
        <f>SUM(F34:F35)</f>
        <v>83.63</v>
      </c>
    </row>
    <row r="37" spans="1:7" x14ac:dyDescent="0.2">
      <c r="A37" s="22"/>
      <c r="B37" s="22"/>
      <c r="C37" s="23"/>
      <c r="D37" s="23"/>
      <c r="E37" s="23"/>
      <c r="F37" s="23"/>
      <c r="G37" s="23"/>
    </row>
    <row r="38" spans="1:7" ht="13.5" thickBot="1" x14ac:dyDescent="0.25">
      <c r="A38" s="22"/>
      <c r="B38" s="14" t="s">
        <v>21</v>
      </c>
      <c r="C38" s="23"/>
      <c r="D38" s="23"/>
      <c r="E38" s="23"/>
      <c r="F38" s="23"/>
      <c r="G38" s="25">
        <f>G31+G36</f>
        <v>5621.0000000000027</v>
      </c>
    </row>
    <row r="39" spans="1:7" ht="13.5" thickTop="1" x14ac:dyDescent="0.2"/>
    <row r="40" spans="1:7" x14ac:dyDescent="0.2">
      <c r="A40" s="27" t="s">
        <v>29</v>
      </c>
      <c r="B40" s="27"/>
      <c r="C40" s="27"/>
      <c r="D40" s="27"/>
      <c r="E40" s="27"/>
      <c r="F40" s="27"/>
      <c r="G40" s="27"/>
    </row>
  </sheetData>
  <mergeCells count="3">
    <mergeCell ref="A2:G2"/>
    <mergeCell ref="A40:G40"/>
    <mergeCell ref="A1:G1"/>
  </mergeCells>
  <dataValidations count="2">
    <dataValidation type="decimal" allowBlank="1" showInputMessage="1" showErrorMessage="1" error="Please enter an amount between -10,000,000 and 10,000,000." sqref="E3:E27" xr:uid="{00000000-0002-0000-0100-000000000000}">
      <formula1>-10000000</formula1>
      <formula2>10000000</formula2>
    </dataValidation>
    <dataValidation allowBlank="1" showInputMessage="1" showErrorMessage="1" error="Please enter an amount between -10,000,000 and 10,000,000." sqref="F21:F27 F3:F19" xr:uid="{00000000-0002-0000-0100-000001000000}"/>
  </dataValidations>
  <printOptions horizontalCentered="1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deb9987d-124f-4f50-ab23-3f017313d6bd}" enabled="1" method="Standard" siteId="{2c660126-d644-4ce3-a607-958c59eaf0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 Statement</vt:lpstr>
      <vt:lpstr>'Income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IYLA 2015 Income Statement.xls</dc:title>
  <dc:creator>pdaubenmire</dc:creator>
  <cp:lastModifiedBy>Ryan Leitch</cp:lastModifiedBy>
  <cp:lastPrinted>2018-01-14T19:45:28Z</cp:lastPrinted>
  <dcterms:created xsi:type="dcterms:W3CDTF">2018-01-14T14:23:40Z</dcterms:created>
  <dcterms:modified xsi:type="dcterms:W3CDTF">2025-08-25T19:58:09Z</dcterms:modified>
</cp:coreProperties>
</file>