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nc\Desktop\"/>
    </mc:Choice>
  </mc:AlternateContent>
  <xr:revisionPtr revIDLastSave="0" documentId="13_ncr:1_{6312985E-E38E-421F-BC20-9C8EDDA29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nteer Sched" sheetId="1" r:id="rId1"/>
    <sheet name="Locker Room" sheetId="6" r:id="rId2"/>
    <sheet name="Drop Down" sheetId="7" state="hidden" r:id="rId3"/>
    <sheet name="Game Schedule" sheetId="3" r:id="rId4"/>
    <sheet name="Sheet3" sheetId="5" state="hidden" r:id="rId5"/>
    <sheet name="Sheet2" sheetId="10" r:id="rId6"/>
  </sheets>
  <definedNames>
    <definedName name="_xlnm._FilterDatabase" localSheetId="2" hidden="1">'Drop Down'!$A$1:$A$12</definedName>
    <definedName name="_xlnm._FilterDatabase" localSheetId="1" hidden="1">'Locker Room'!$A$3:$B$22</definedName>
    <definedName name="ExternalData_1" localSheetId="5" hidden="1">Sheet2!$A$1:$A$13</definedName>
    <definedName name="_xlnm.Print_Area" localSheetId="0">'Volunteer Sched'!$A$1:$J$28</definedName>
    <definedName name="Roster">'Drop Down'!$A$2:$A$12</definedName>
  </definedNames>
  <calcPr calcId="181029" concurrentCalc="0"/>
</workbook>
</file>

<file path=xl/calcChain.xml><?xml version="1.0" encoding="utf-8"?>
<calcChain xmlns="http://schemas.openxmlformats.org/spreadsheetml/2006/main">
  <c r="B3" i="6" l="1"/>
  <c r="A4" i="6"/>
  <c r="B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D2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B9CE92-208C-41D3-B3A1-DD15B1D96EDF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<sst xmlns="http://schemas.openxmlformats.org/spreadsheetml/2006/main" count="332" uniqueCount="142">
  <si>
    <t>VOLUNTEER ASSIGNMENTS</t>
  </si>
  <si>
    <t>Date</t>
  </si>
  <si>
    <t>Time</t>
  </si>
  <si>
    <t>Game #</t>
  </si>
  <si>
    <t>Home Team</t>
  </si>
  <si>
    <t>Visiting Team</t>
  </si>
  <si>
    <t>Clock</t>
  </si>
  <si>
    <t>Scoresheet</t>
  </si>
  <si>
    <t>Penalty Box</t>
  </si>
  <si>
    <t>Name</t>
  </si>
  <si>
    <t>Mancini</t>
  </si>
  <si>
    <t>Clock (HOME Games)</t>
  </si>
  <si>
    <t>Practice</t>
  </si>
  <si>
    <t>Locker Room</t>
  </si>
  <si>
    <t>Score Sheet (AWAY Games)</t>
  </si>
  <si>
    <t>Game</t>
  </si>
  <si>
    <t>Bartleman</t>
  </si>
  <si>
    <t>Celatka</t>
  </si>
  <si>
    <t>Johnston</t>
  </si>
  <si>
    <t>Pearson</t>
  </si>
  <si>
    <t>Pfaar</t>
  </si>
  <si>
    <t>Stach</t>
  </si>
  <si>
    <t>Watzl</t>
  </si>
  <si>
    <t>Writtten</t>
  </si>
  <si>
    <t>Bertelson</t>
  </si>
  <si>
    <t>Douglas</t>
  </si>
  <si>
    <t>Green</t>
  </si>
  <si>
    <t>Hogan</t>
  </si>
  <si>
    <t>Perez</t>
  </si>
  <si>
    <t>Petersen</t>
  </si>
  <si>
    <t>Susag</t>
  </si>
  <si>
    <t>Wicke</t>
  </si>
  <si>
    <t>Roster</t>
  </si>
  <si>
    <t>B. Johnson</t>
  </si>
  <si>
    <t>W. Johnson</t>
  </si>
  <si>
    <t>Location</t>
  </si>
  <si>
    <t>S</t>
  </si>
  <si>
    <t>T</t>
  </si>
  <si>
    <t>Opponent</t>
  </si>
  <si>
    <t>Status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</si>
  <si>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</si>
  <si>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</si>
  <si>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</si>
  <si>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</si>
  <si>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</si>
  <si>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</si>
  <si>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</si>
  <si>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</si>
  <si>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</si>
  <si>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</si>
  <si>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</si>
  <si>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Kokoschke</t>
  </si>
  <si>
    <t>Perkins</t>
  </si>
  <si>
    <t>Guillemette</t>
  </si>
  <si>
    <t>Flora</t>
  </si>
  <si>
    <t>Kurth</t>
  </si>
  <si>
    <t xml:space="preserve">Audas </t>
  </si>
  <si>
    <t>Ohara</t>
  </si>
  <si>
    <t>Schatz</t>
  </si>
  <si>
    <t>Witt</t>
  </si>
  <si>
    <t>Storkson</t>
  </si>
  <si>
    <t>tourney</t>
  </si>
  <si>
    <t>PLBB1</t>
  </si>
  <si>
    <t>Rosemount</t>
  </si>
  <si>
    <t>Dakotah</t>
  </si>
  <si>
    <t>3:25:00pm</t>
  </si>
  <si>
    <t>1:10pm</t>
  </si>
  <si>
    <t>Mahtomedi</t>
  </si>
  <si>
    <t>Bantam B1</t>
  </si>
  <si>
    <t>Luckfield</t>
  </si>
  <si>
    <t>6:20pm</t>
  </si>
  <si>
    <t>Minnetonka</t>
  </si>
  <si>
    <t>Dakotah Rink 1</t>
  </si>
  <si>
    <t>Dakotah Rink 2</t>
  </si>
  <si>
    <t>Eden Prairie</t>
  </si>
  <si>
    <t>Mankato</t>
  </si>
  <si>
    <t>Edina Green</t>
  </si>
  <si>
    <t>Fri Oct 27</t>
  </si>
  <si>
    <t>Dakotah Sport and Fitness: Rink 1</t>
  </si>
  <si>
    <t>6:20 PM CDT</t>
  </si>
  <si>
    <t>Sun Oct 29</t>
  </si>
  <si>
    <t>@ Edina</t>
  </si>
  <si>
    <t>BR East</t>
  </si>
  <si>
    <t>5:15 PM CDT</t>
  </si>
  <si>
    <t>Sat Nov 4</t>
  </si>
  <si>
    <t>2:35 PM CDT</t>
  </si>
  <si>
    <t>Sun Nov 5</t>
  </si>
  <si>
    <t>@ Waconia</t>
  </si>
  <si>
    <t>Waconia</t>
  </si>
  <si>
    <t>5:30 PM CST</t>
  </si>
  <si>
    <t>Sun Nov 12</t>
  </si>
  <si>
    <t>12:00 PM CST</t>
  </si>
  <si>
    <t>Sat Nov 18</t>
  </si>
  <si>
    <t>Chaska/Chan</t>
  </si>
  <si>
    <t>7:30 PM CST</t>
  </si>
  <si>
    <t>Fri Dec 1</t>
  </si>
  <si>
    <t>Jefferson</t>
  </si>
  <si>
    <t>Dakotah Sport and Fitness: Rink 2</t>
  </si>
  <si>
    <t>7:55 PM CST</t>
  </si>
  <si>
    <t>Sun Dec 3</t>
  </si>
  <si>
    <t>Edina White</t>
  </si>
  <si>
    <t>3:25 PM CST</t>
  </si>
  <si>
    <t>Sat Dec 16</t>
  </si>
  <si>
    <t>Shakopee</t>
  </si>
  <si>
    <t>6:20 PM CST</t>
  </si>
  <si>
    <t>Sun Dec 17</t>
  </si>
  <si>
    <t>@ Chaska/Chan</t>
  </si>
  <si>
    <t>VIC East</t>
  </si>
  <si>
    <t>3:15 PM CST</t>
  </si>
  <si>
    <t>Tue Dec 19</t>
  </si>
  <si>
    <t>@ Jefferson</t>
  </si>
  <si>
    <t>Richfield Rink 1</t>
  </si>
  <si>
    <t>8:00 PM CST</t>
  </si>
  <si>
    <t>Sat Jan 6</t>
  </si>
  <si>
    <t>@ Shakopee</t>
  </si>
  <si>
    <t>SCC Rink 1</t>
  </si>
  <si>
    <t>6:00 PM CST</t>
  </si>
  <si>
    <t>Sun Jan 7</t>
  </si>
  <si>
    <t>@ Edina White</t>
  </si>
  <si>
    <t>BR South</t>
  </si>
  <si>
    <t>3:50 PM CST</t>
  </si>
  <si>
    <t>Sat Jan 20</t>
  </si>
  <si>
    <t>New Prague</t>
  </si>
  <si>
    <t>3:20 PM CST</t>
  </si>
  <si>
    <t>Sun Jan 28</t>
  </si>
  <si>
    <t>Sat Feb 10</t>
  </si>
  <si>
    <t>5:25 PM CST</t>
  </si>
  <si>
    <t>Fri, Oct 27</t>
  </si>
  <si>
    <t>Sat Nov 11</t>
  </si>
  <si>
    <t>Sat Nov 5</t>
  </si>
  <si>
    <t>Dakotah  Rink 2</t>
  </si>
  <si>
    <t>@Waconia</t>
  </si>
  <si>
    <t>@Edina</t>
  </si>
  <si>
    <t>@ NewPrague</t>
  </si>
  <si>
    <t>Nov 22-26</t>
  </si>
  <si>
    <t>The Gobbler BIG</t>
  </si>
  <si>
    <t>Dec 8-10</t>
  </si>
  <si>
    <t>Grand Forks</t>
  </si>
  <si>
    <t>Jan 12-14</t>
  </si>
  <si>
    <t>Laker Shootout - PL</t>
  </si>
  <si>
    <t>Feb 2-4</t>
  </si>
  <si>
    <t>Cougar Classic - Lakeville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</si>
</sst>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\-mmm\-yy;@"/>
  </numFmts>
  <fonts count="14">
    <font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6"/>
      <color rgb="FFEEC1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50"/>
      <color rgb="FFEEC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rgb="FF134F5C"/>
      <name val="Times New Roman"/>
      <family val="1"/>
    </font>
    <font>
      <b/>
      <sz val="6"/>
      <color rgb="FFFFFFFF"/>
      <name val="Verdana"/>
      <family val="2"/>
    </font>
    <font>
      <sz val="6"/>
      <color rgb="FF000000"/>
      <name val="Verdan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BCA3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FFFF00"/>
      </right>
      <top style="medium">
        <color indexed="64"/>
      </top>
      <bottom/>
      <diagonal/>
    </border>
    <border>
      <left/>
      <right style="thin">
        <color rgb="FFFFFF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9D9D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8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4" fontId="0" fillId="5" borderId="0" xfId="0" applyNumberFormat="1" applyFill="1"/>
    <xf numFmtId="14" fontId="4" fillId="0" borderId="12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wrapText="1" indent="1"/>
    </xf>
    <xf numFmtId="0" fontId="8" fillId="0" borderId="17" xfId="1" applyBorder="1" applyAlignment="1">
      <alignment horizontal="left" vertical="center" wrapText="1" indent="1"/>
    </xf>
    <xf numFmtId="18" fontId="4" fillId="0" borderId="9" xfId="0" applyNumberFormat="1" applyFont="1" applyFill="1" applyBorder="1" applyAlignment="1">
      <alignment horizontal="center" vertical="center"/>
    </xf>
    <xf numFmtId="0" fontId="8" fillId="0" borderId="0" xfId="1" applyNumberFormat="1" applyAlignment="1">
      <alignment vertical="center" wrapText="1"/>
    </xf>
    <xf numFmtId="0" fontId="11" fillId="6" borderId="17" xfId="0" applyNumberFormat="1" applyFont="1" applyFill="1" applyBorder="1" applyAlignment="1">
      <alignment horizontal="left" vertical="center" indent="1"/>
    </xf>
    <xf numFmtId="0" fontId="0" fillId="0" borderId="0" xfId="0" applyNumberFormat="1"/>
    <xf numFmtId="0" fontId="4" fillId="0" borderId="9" xfId="0" applyFont="1" applyFill="1" applyBorder="1" applyAlignment="1">
      <alignment horizontal="center" vertical="center"/>
    </xf>
    <xf numFmtId="0" fontId="0" fillId="0" borderId="0" xfId="0" applyFill="1"/>
    <xf numFmtId="18" fontId="4" fillId="0" borderId="9" xfId="0" quotePrefix="1" applyNumberFormat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 Unicode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00"/>
      </font>
      <numFmt numFmtId="0" formatCode="General"/>
      <alignment horizontal="general" vertical="center" textRotation="0" wrapText="1" indent="0" justifyLastLine="0" shrinkToFit="0" readingOrder="0"/>
    </dxf>
    <dxf>
      <font>
        <color rgb="FF000000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43961</xdr:colOff>
      <xdr:row>0</xdr:row>
      <xdr:rowOff>0</xdr:rowOff>
    </xdr:from>
    <xdr:to>
      <xdr:col>7</xdr:col>
      <xdr:colOff>60960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1" y="0"/>
          <a:ext cx="13946359" cy="256032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FEDCFCA-8611-48E4-9C51-917B2B23D1B3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2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02A9B8-7B6B-46E5-B56B-FA07E53E0F6A}" name="Table1" displayName="Table1" ref="A5:K28" totalsRowShown="0" headerRowDxfId="15" dataDxfId="14" headerRowBorderDxfId="12" tableBorderDxfId="13" totalsRowBorderDxfId="11">
  <autoFilter ref="A5:K28" xr:uid="{0902A9B8-7B6B-46E5-B56B-FA07E53E0F6A}"/>
  <tableColumns count="11">
    <tableColumn id="1" xr3:uid="{F345D30F-01F6-44E5-B54E-45837ED66F91}" name="Column1" dataDxfId="10"/>
    <tableColumn id="2" xr3:uid="{4E8881D9-FB22-4203-962E-0B2A35926C25}" name="Column2" dataDxfId="9"/>
    <tableColumn id="3" xr3:uid="{043BDB77-ECA6-4144-9398-6C8B6114C961}" name="Column3" dataDxfId="8"/>
    <tableColumn id="4" xr3:uid="{9DFB6BCC-6285-49E2-998C-C2A5F57B2D38}" name="Column4" dataDxfId="7"/>
    <tableColumn id="5" xr3:uid="{04D33696-19F0-4815-B4AF-E7F30200DB08}" name="Column5" dataDxfId="6"/>
    <tableColumn id="6" xr3:uid="{6BEA3DE2-EEDC-428B-A6F2-C6A85055E4FB}" name="Column6" dataDxfId="5"/>
    <tableColumn id="7" xr3:uid="{88F0B250-63B3-43E3-95C7-A05683F37254}" name="Column7" dataDxfId="4"/>
    <tableColumn id="8" xr3:uid="{EF616BC7-F378-4519-9AA5-F3B128C5F3B1}" name="Column8" dataDxfId="3"/>
    <tableColumn id="9" xr3:uid="{279945C2-6AEC-4DFD-B441-080326AFB9E0}" name="Column9" dataDxfId="2"/>
    <tableColumn id="10" xr3:uid="{18E8E952-7121-4C98-9E74-80446643D3C3}" name="Column10" dataDxfId="1"/>
    <tableColumn id="11" xr3:uid="{48AAA768-966A-4C4F-84CD-AD785F3F4A90}" name="Column1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5A2D2-1906-4E39-8950-F73511036DEB}" name="Table3" displayName="Table3" ref="A10:A19" totalsRowShown="0">
  <autoFilter ref="A10:A19" xr:uid="{D2E6BE1B-907B-44D1-A8AC-BAD423B2756A}"/>
  <tableColumns count="1">
    <tableColumn id="1" xr3:uid="{A0743AFE-F13B-415D-A6EA-6F4ECFA29505}" name="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5440C6-8923-48C9-9789-865C4BA66BD1}" name="Table2_2" displayName="Table2_2" ref="A1:A13" tableType="queryTable" totalsRowShown="0" dataDxfId="17">
  <autoFilter ref="A1:A13" xr:uid="{905440C6-8923-48C9-9789-865C4BA66BD1}"/>
  <sortState xmlns:xlrd2="http://schemas.microsoft.com/office/spreadsheetml/2017/richdata2" ref="A2:A13">
    <sortCondition ref="A2:A13"/>
  </sortState>
  <tableColumns count="1">
    <tableColumn id="2" xr3:uid="{999BF932-4388-463B-A8A6-9F2F6891BB49}" uniqueName="2" name="Column1" queryTableFieldId="1" dataDxfId="1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2100+Trail+of+Dreams%20+Prior+Lake%20+MN+55372" TargetMode="External"/><Relationship Id="rId3" Type="http://schemas.openxmlformats.org/officeDocument/2006/relationships/hyperlink" Target="https://www.google.com/maps/place/2100+Trail+of+Dreams%20+Prior+Lake%20+MN+55372" TargetMode="External"/><Relationship Id="rId7" Type="http://schemas.openxmlformats.org/officeDocument/2006/relationships/hyperlink" Target="https://www.google.com/maps/place/2100+Trail+of+Dreams%20+Prior+Lake%20+MN+55372" TargetMode="External"/><Relationship Id="rId2" Type="http://schemas.openxmlformats.org/officeDocument/2006/relationships/hyperlink" Target="https://www.google.com/maps/place/2100+Trail+of+Dreams%20+Prior+Lake%20+MN+55372" TargetMode="External"/><Relationship Id="rId1" Type="http://schemas.openxmlformats.org/officeDocument/2006/relationships/hyperlink" Target="https://www.google.com/maps/place/2100+Trail+of+Dreams%20+Prior+Lake%20+MN+55372" TargetMode="External"/><Relationship Id="rId6" Type="http://schemas.openxmlformats.org/officeDocument/2006/relationships/hyperlink" Target="https://www.google.com/maps/place/2100+Trail+of+Dreams%20+Prior+Lake%20+MN+55372" TargetMode="External"/><Relationship Id="rId5" Type="http://schemas.openxmlformats.org/officeDocument/2006/relationships/hyperlink" Target="https://www.google.com/maps/place/2100+Trail+of+Dreams%20+Prior+Lake%20+MN+55372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google.com/maps/place/2100+Trail+of+Dreams%20+Prior+Lake%20+MN+55372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topLeftCell="E1" zoomScale="63" zoomScaleNormal="63" workbookViewId="0">
      <selection activeCell="M18" sqref="M18"/>
    </sheetView>
  </sheetViews>
  <sheetFormatPr defaultRowHeight="14.4"/>
  <cols>
    <col min="1" max="1" width="25.33203125" style="19" customWidth="1"/>
    <col min="2" max="2" width="26.88671875" style="6" customWidth="1"/>
    <col min="3" max="3" width="10.6640625" style="3" hidden="1" customWidth="1"/>
    <col min="4" max="5" width="45.6640625" style="3" customWidth="1"/>
    <col min="6" max="6" width="40.5546875" style="3" customWidth="1"/>
    <col min="7" max="7" width="18.6640625" style="3" customWidth="1"/>
    <col min="8" max="11" width="40.6640625" style="3" customWidth="1"/>
    <col min="12" max="12" width="8.88671875" style="3"/>
    <col min="13" max="13" width="9.109375" style="3" customWidth="1"/>
    <col min="14" max="14" width="34.109375" style="3" hidden="1" customWidth="1"/>
    <col min="15" max="16384" width="8.88671875" style="3"/>
  </cols>
  <sheetData>
    <row r="1" spans="1:11" ht="78" customHeight="1">
      <c r="A1" s="11"/>
      <c r="B1" s="5"/>
      <c r="C1" s="12"/>
      <c r="D1" s="12"/>
      <c r="E1" s="12"/>
      <c r="F1" s="12"/>
      <c r="G1" s="12"/>
      <c r="H1" s="34" t="s">
        <v>68</v>
      </c>
      <c r="I1" s="34"/>
      <c r="J1" s="34"/>
      <c r="K1" s="34"/>
    </row>
    <row r="2" spans="1:11" ht="123.75" customHeight="1" thickBot="1">
      <c r="A2" s="13"/>
      <c r="H2" s="35" t="s">
        <v>0</v>
      </c>
      <c r="I2" s="36"/>
      <c r="J2" s="36"/>
      <c r="K2" s="36"/>
    </row>
    <row r="3" spans="1:11" s="20" customFormat="1" ht="27.75" customHeight="1">
      <c r="A3" s="14" t="s">
        <v>1</v>
      </c>
      <c r="B3" s="7" t="s">
        <v>2</v>
      </c>
      <c r="C3" s="15" t="s">
        <v>3</v>
      </c>
      <c r="D3" s="7" t="s">
        <v>4</v>
      </c>
      <c r="E3" s="7" t="s">
        <v>5</v>
      </c>
      <c r="F3" s="7" t="s">
        <v>35</v>
      </c>
      <c r="G3" s="7" t="s">
        <v>3</v>
      </c>
      <c r="H3" s="7" t="s">
        <v>6</v>
      </c>
      <c r="I3" s="7" t="s">
        <v>7</v>
      </c>
      <c r="J3" s="16" t="s">
        <v>8</v>
      </c>
      <c r="K3" s="16" t="s">
        <v>13</v>
      </c>
    </row>
    <row r="5" spans="1:11" s="21" customFormat="1" ht="50.1" hidden="1" customHeight="1">
      <c r="A5" s="24" t="s">
        <v>40</v>
      </c>
      <c r="B5" s="25" t="s">
        <v>41</v>
      </c>
      <c r="C5" s="26" t="s">
        <v>42</v>
      </c>
      <c r="D5" s="26" t="s">
        <v>43</v>
      </c>
      <c r="E5" s="26" t="s">
        <v>44</v>
      </c>
      <c r="F5" s="26" t="s">
        <v>45</v>
      </c>
      <c r="G5" s="26" t="s">
        <v>46</v>
      </c>
      <c r="H5" s="27" t="s">
        <v>47</v>
      </c>
      <c r="I5" s="27" t="s">
        <v>48</v>
      </c>
      <c r="J5" s="27" t="s">
        <v>49</v>
      </c>
      <c r="K5" s="28" t="s">
        <v>50</v>
      </c>
    </row>
    <row r="6" spans="1:11" s="21" customFormat="1" ht="50.1" customHeight="1">
      <c r="A6" s="33">
        <v>45214</v>
      </c>
      <c r="B6" s="8" t="s">
        <v>65</v>
      </c>
      <c r="C6" s="9"/>
      <c r="D6" s="10" t="s">
        <v>62</v>
      </c>
      <c r="E6" s="10" t="s">
        <v>63</v>
      </c>
      <c r="F6" s="10" t="s">
        <v>64</v>
      </c>
      <c r="G6" s="10" t="s">
        <v>36</v>
      </c>
      <c r="H6" s="1" t="s">
        <v>54</v>
      </c>
      <c r="I6" s="1" t="s">
        <v>56</v>
      </c>
      <c r="J6" s="1" t="s">
        <v>53</v>
      </c>
      <c r="K6" s="1" t="s">
        <v>59</v>
      </c>
    </row>
    <row r="7" spans="1:11" s="21" customFormat="1" ht="50.1" customHeight="1">
      <c r="A7" s="33" t="s">
        <v>127</v>
      </c>
      <c r="B7" s="8" t="s">
        <v>70</v>
      </c>
      <c r="C7" s="9"/>
      <c r="D7" s="10" t="s">
        <v>62</v>
      </c>
      <c r="E7" s="10" t="s">
        <v>71</v>
      </c>
      <c r="F7" s="10" t="s">
        <v>72</v>
      </c>
      <c r="G7" s="10">
        <v>1</v>
      </c>
      <c r="H7" s="1" t="s">
        <v>57</v>
      </c>
      <c r="I7" s="1" t="s">
        <v>52</v>
      </c>
      <c r="J7" s="1" t="s">
        <v>69</v>
      </c>
      <c r="K7" s="1" t="s">
        <v>54</v>
      </c>
    </row>
    <row r="8" spans="1:11" s="21" customFormat="1" ht="50.1" customHeight="1">
      <c r="A8" s="33">
        <v>45227</v>
      </c>
      <c r="B8" s="8" t="s">
        <v>66</v>
      </c>
      <c r="C8" s="9"/>
      <c r="D8" s="10" t="s">
        <v>62</v>
      </c>
      <c r="E8" s="10" t="s">
        <v>67</v>
      </c>
      <c r="F8" s="10" t="s">
        <v>72</v>
      </c>
      <c r="G8" s="10" t="s">
        <v>36</v>
      </c>
      <c r="H8" s="1" t="s">
        <v>51</v>
      </c>
      <c r="I8" s="1" t="s">
        <v>55</v>
      </c>
      <c r="J8" s="1" t="s">
        <v>10</v>
      </c>
      <c r="K8" s="1" t="s">
        <v>10</v>
      </c>
    </row>
    <row r="9" spans="1:11" s="21" customFormat="1" ht="50.1" customHeight="1">
      <c r="A9" s="33" t="s">
        <v>80</v>
      </c>
      <c r="B9" s="8" t="s">
        <v>83</v>
      </c>
      <c r="C9" s="10"/>
      <c r="D9" s="48" t="s">
        <v>132</v>
      </c>
      <c r="E9" s="10" t="s">
        <v>62</v>
      </c>
      <c r="F9" s="10" t="s">
        <v>82</v>
      </c>
      <c r="G9" s="10">
        <v>2</v>
      </c>
      <c r="H9" s="17"/>
      <c r="I9" s="17"/>
      <c r="J9" s="1" t="s">
        <v>58</v>
      </c>
      <c r="K9" s="1" t="s">
        <v>10</v>
      </c>
    </row>
    <row r="10" spans="1:11" s="21" customFormat="1" ht="50.1" customHeight="1">
      <c r="A10" s="33" t="s">
        <v>84</v>
      </c>
      <c r="B10" s="8" t="s">
        <v>85</v>
      </c>
      <c r="C10" s="10"/>
      <c r="D10" s="10" t="s">
        <v>62</v>
      </c>
      <c r="E10" s="10" t="s">
        <v>74</v>
      </c>
      <c r="F10" s="10" t="s">
        <v>72</v>
      </c>
      <c r="G10" s="10">
        <v>3</v>
      </c>
      <c r="H10" s="1" t="s">
        <v>60</v>
      </c>
      <c r="I10" s="1" t="s">
        <v>59</v>
      </c>
      <c r="J10" s="1" t="s">
        <v>69</v>
      </c>
      <c r="K10" s="1" t="s">
        <v>57</v>
      </c>
    </row>
    <row r="11" spans="1:11" s="21" customFormat="1" ht="50.1" customHeight="1">
      <c r="A11" s="33" t="s">
        <v>129</v>
      </c>
      <c r="B11" s="8" t="s">
        <v>89</v>
      </c>
      <c r="C11" s="10"/>
      <c r="D11" s="47" t="s">
        <v>131</v>
      </c>
      <c r="E11" s="10" t="s">
        <v>62</v>
      </c>
      <c r="F11" s="10" t="s">
        <v>88</v>
      </c>
      <c r="G11" s="10">
        <v>4</v>
      </c>
      <c r="H11" s="17"/>
      <c r="I11" s="17"/>
      <c r="J11" s="1" t="s">
        <v>54</v>
      </c>
      <c r="K11" s="1" t="s">
        <v>57</v>
      </c>
    </row>
    <row r="12" spans="1:11" s="21" customFormat="1" ht="50.1" customHeight="1">
      <c r="A12" s="33" t="s">
        <v>128</v>
      </c>
      <c r="B12" s="41">
        <v>0.75347222222222221</v>
      </c>
      <c r="C12" s="9"/>
      <c r="D12" s="10" t="s">
        <v>62</v>
      </c>
      <c r="E12" s="10" t="s">
        <v>75</v>
      </c>
      <c r="F12" s="10" t="s">
        <v>72</v>
      </c>
      <c r="G12" s="10" t="s">
        <v>36</v>
      </c>
      <c r="H12" s="1" t="s">
        <v>53</v>
      </c>
      <c r="I12" s="1" t="s">
        <v>56</v>
      </c>
      <c r="J12" s="1" t="s">
        <v>51</v>
      </c>
      <c r="K12" s="1" t="s">
        <v>52</v>
      </c>
    </row>
    <row r="13" spans="1:11" s="21" customFormat="1" ht="50.1" customHeight="1">
      <c r="A13" s="33" t="s">
        <v>90</v>
      </c>
      <c r="B13" s="8" t="s">
        <v>91</v>
      </c>
      <c r="C13" s="10"/>
      <c r="D13" s="10" t="s">
        <v>62</v>
      </c>
      <c r="E13" s="10" t="s">
        <v>76</v>
      </c>
      <c r="F13" s="10" t="s">
        <v>72</v>
      </c>
      <c r="G13" s="10">
        <v>6</v>
      </c>
      <c r="H13" s="1" t="s">
        <v>55</v>
      </c>
      <c r="I13" s="1" t="s">
        <v>57</v>
      </c>
      <c r="J13" s="1" t="s">
        <v>10</v>
      </c>
      <c r="K13" s="1" t="s">
        <v>52</v>
      </c>
    </row>
    <row r="14" spans="1:11" s="21" customFormat="1" ht="50.1" customHeight="1">
      <c r="A14" s="33" t="s">
        <v>92</v>
      </c>
      <c r="B14" s="8" t="s">
        <v>94</v>
      </c>
      <c r="C14" s="10"/>
      <c r="D14" s="10" t="s">
        <v>62</v>
      </c>
      <c r="E14" s="10" t="s">
        <v>93</v>
      </c>
      <c r="F14" s="10" t="s">
        <v>72</v>
      </c>
      <c r="G14" s="10">
        <v>7</v>
      </c>
      <c r="H14" s="1" t="s">
        <v>52</v>
      </c>
      <c r="I14" s="1" t="s">
        <v>58</v>
      </c>
      <c r="J14" s="1" t="s">
        <v>69</v>
      </c>
      <c r="K14" s="1" t="s">
        <v>53</v>
      </c>
    </row>
    <row r="15" spans="1:11" s="21" customFormat="1" ht="50.1" customHeight="1">
      <c r="A15" s="22" t="s">
        <v>134</v>
      </c>
      <c r="B15" s="45"/>
      <c r="C15" s="22"/>
      <c r="D15" s="22"/>
      <c r="E15" s="22" t="s">
        <v>135</v>
      </c>
      <c r="F15" s="23"/>
      <c r="G15" s="10" t="s">
        <v>37</v>
      </c>
      <c r="H15" s="18"/>
      <c r="I15" s="18"/>
      <c r="J15" s="18"/>
      <c r="K15" s="1" t="s">
        <v>51</v>
      </c>
    </row>
    <row r="16" spans="1:11" s="21" customFormat="1" ht="50.1" customHeight="1">
      <c r="A16" s="23" t="s">
        <v>95</v>
      </c>
      <c r="B16" s="45" t="s">
        <v>98</v>
      </c>
      <c r="C16" s="10"/>
      <c r="D16" s="10" t="s">
        <v>62</v>
      </c>
      <c r="E16" s="10" t="s">
        <v>96</v>
      </c>
      <c r="F16" s="10" t="s">
        <v>130</v>
      </c>
      <c r="G16" s="10">
        <v>7</v>
      </c>
      <c r="H16" s="1" t="s">
        <v>60</v>
      </c>
      <c r="I16" s="1" t="s">
        <v>59</v>
      </c>
      <c r="J16" s="1" t="s">
        <v>54</v>
      </c>
      <c r="K16" s="1" t="s">
        <v>55</v>
      </c>
    </row>
    <row r="17" spans="1:11" s="21" customFormat="1" ht="50.1" customHeight="1">
      <c r="A17" s="23" t="s">
        <v>99</v>
      </c>
      <c r="B17" s="41" t="s">
        <v>101</v>
      </c>
      <c r="C17" s="10"/>
      <c r="D17" s="10" t="s">
        <v>62</v>
      </c>
      <c r="E17" s="10" t="s">
        <v>100</v>
      </c>
      <c r="F17" s="10" t="s">
        <v>73</v>
      </c>
      <c r="G17" s="10">
        <v>8</v>
      </c>
      <c r="H17" s="1" t="s">
        <v>53</v>
      </c>
      <c r="I17" s="1" t="s">
        <v>56</v>
      </c>
      <c r="J17" s="1" t="s">
        <v>51</v>
      </c>
      <c r="K17" s="1" t="s">
        <v>55</v>
      </c>
    </row>
    <row r="18" spans="1:11" s="21" customFormat="1" ht="50.1" customHeight="1">
      <c r="A18" s="22" t="s">
        <v>136</v>
      </c>
      <c r="B18" s="45"/>
      <c r="C18" s="22"/>
      <c r="D18" s="22"/>
      <c r="E18" s="22" t="s">
        <v>137</v>
      </c>
      <c r="F18" s="23"/>
      <c r="G18" s="10" t="s">
        <v>37</v>
      </c>
      <c r="H18" s="18"/>
      <c r="I18" s="18"/>
      <c r="J18" s="18"/>
      <c r="K18" s="1" t="s">
        <v>58</v>
      </c>
    </row>
    <row r="19" spans="1:11" s="21" customFormat="1" ht="49.8" customHeight="1">
      <c r="A19" s="22" t="s">
        <v>102</v>
      </c>
      <c r="B19" s="41" t="s">
        <v>104</v>
      </c>
      <c r="C19" s="22"/>
      <c r="D19" s="22" t="s">
        <v>62</v>
      </c>
      <c r="E19" s="22" t="s">
        <v>103</v>
      </c>
      <c r="F19" s="23" t="s">
        <v>72</v>
      </c>
      <c r="G19" s="10">
        <v>9</v>
      </c>
      <c r="H19" s="1" t="s">
        <v>55</v>
      </c>
      <c r="I19" s="1" t="s">
        <v>10</v>
      </c>
      <c r="J19" s="1" t="s">
        <v>57</v>
      </c>
      <c r="K19" s="1" t="s">
        <v>60</v>
      </c>
    </row>
    <row r="20" spans="1:11" s="21" customFormat="1" ht="50.1" customHeight="1">
      <c r="A20" s="23" t="s">
        <v>105</v>
      </c>
      <c r="B20" s="45" t="s">
        <v>108</v>
      </c>
      <c r="C20" s="10"/>
      <c r="D20" s="10" t="s">
        <v>106</v>
      </c>
      <c r="E20" s="10" t="s">
        <v>62</v>
      </c>
      <c r="F20" s="10" t="s">
        <v>107</v>
      </c>
      <c r="G20" s="10">
        <v>10</v>
      </c>
      <c r="H20" s="17"/>
      <c r="I20" s="17"/>
      <c r="J20" s="1" t="s">
        <v>52</v>
      </c>
      <c r="K20" s="1" t="s">
        <v>60</v>
      </c>
    </row>
    <row r="21" spans="1:11" s="21" customFormat="1" ht="50.1" customHeight="1">
      <c r="A21" s="23" t="s">
        <v>109</v>
      </c>
      <c r="B21" s="22" t="s">
        <v>112</v>
      </c>
      <c r="C21" s="10"/>
      <c r="D21" s="10" t="s">
        <v>110</v>
      </c>
      <c r="E21" s="10" t="s">
        <v>62</v>
      </c>
      <c r="F21" s="10" t="s">
        <v>111</v>
      </c>
      <c r="G21" s="10">
        <v>11</v>
      </c>
      <c r="H21" s="17"/>
      <c r="I21" s="17"/>
      <c r="J21" s="1" t="s">
        <v>69</v>
      </c>
      <c r="K21" s="1" t="s">
        <v>59</v>
      </c>
    </row>
    <row r="22" spans="1:11" s="21" customFormat="1" ht="50.1" customHeight="1">
      <c r="A22" s="23" t="s">
        <v>113</v>
      </c>
      <c r="B22" s="8" t="s">
        <v>116</v>
      </c>
      <c r="C22" s="10"/>
      <c r="D22" s="10" t="s">
        <v>114</v>
      </c>
      <c r="E22" s="10" t="s">
        <v>62</v>
      </c>
      <c r="F22" s="10" t="s">
        <v>115</v>
      </c>
      <c r="G22" s="10">
        <v>12</v>
      </c>
      <c r="H22" s="17"/>
      <c r="I22" s="17"/>
      <c r="J22" s="1" t="s">
        <v>58</v>
      </c>
      <c r="K22" s="1" t="s">
        <v>53</v>
      </c>
    </row>
    <row r="23" spans="1:11" s="21" customFormat="1" ht="50.1" customHeight="1">
      <c r="A23" s="23" t="s">
        <v>117</v>
      </c>
      <c r="B23" s="8" t="s">
        <v>120</v>
      </c>
      <c r="C23" s="10"/>
      <c r="D23" s="10" t="s">
        <v>118</v>
      </c>
      <c r="E23" s="10" t="s">
        <v>62</v>
      </c>
      <c r="F23" s="10" t="s">
        <v>119</v>
      </c>
      <c r="G23" s="10">
        <v>13</v>
      </c>
      <c r="H23" s="17"/>
      <c r="I23" s="17"/>
      <c r="J23" s="1" t="s">
        <v>60</v>
      </c>
      <c r="K23" s="1" t="s">
        <v>53</v>
      </c>
    </row>
    <row r="24" spans="1:11" s="21" customFormat="1" ht="50.1" customHeight="1">
      <c r="A24" s="22" t="s">
        <v>138</v>
      </c>
      <c r="B24" s="8"/>
      <c r="C24" s="22"/>
      <c r="D24" s="22"/>
      <c r="E24" s="22" t="s">
        <v>139</v>
      </c>
      <c r="F24" s="23"/>
      <c r="G24" s="10" t="s">
        <v>37</v>
      </c>
      <c r="H24" s="18"/>
      <c r="I24" s="18"/>
      <c r="J24" s="18"/>
      <c r="K24" s="1" t="s">
        <v>55</v>
      </c>
    </row>
    <row r="25" spans="1:11" s="21" customFormat="1" ht="50.1" customHeight="1">
      <c r="A25" s="22" t="s">
        <v>121</v>
      </c>
      <c r="B25" s="41" t="s">
        <v>123</v>
      </c>
      <c r="C25" s="22"/>
      <c r="D25" s="22" t="s">
        <v>133</v>
      </c>
      <c r="E25" s="22" t="s">
        <v>62</v>
      </c>
      <c r="F25" s="23" t="s">
        <v>122</v>
      </c>
      <c r="G25" s="10">
        <v>14</v>
      </c>
      <c r="H25" s="17"/>
      <c r="I25" s="17"/>
      <c r="J25" s="1" t="s">
        <v>59</v>
      </c>
      <c r="K25" s="1" t="s">
        <v>51</v>
      </c>
    </row>
    <row r="26" spans="1:11" s="21" customFormat="1" ht="50.1" customHeight="1">
      <c r="A26" s="23" t="s">
        <v>124</v>
      </c>
      <c r="B26" s="45" t="s">
        <v>108</v>
      </c>
      <c r="C26" s="10"/>
      <c r="D26" s="10" t="s">
        <v>87</v>
      </c>
      <c r="E26" s="10" t="s">
        <v>62</v>
      </c>
      <c r="F26" s="10" t="s">
        <v>88</v>
      </c>
      <c r="G26" s="10">
        <v>15</v>
      </c>
      <c r="H26" s="17"/>
      <c r="I26" s="17"/>
      <c r="J26" s="1" t="s">
        <v>69</v>
      </c>
      <c r="K26" s="1" t="s">
        <v>10</v>
      </c>
    </row>
    <row r="27" spans="1:11" s="21" customFormat="1" ht="50.1" customHeight="1">
      <c r="A27" s="22" t="s">
        <v>140</v>
      </c>
      <c r="B27" s="45"/>
      <c r="C27" s="22"/>
      <c r="D27" s="22"/>
      <c r="E27" s="22" t="s">
        <v>141</v>
      </c>
      <c r="F27" s="23"/>
      <c r="G27" s="10" t="s">
        <v>37</v>
      </c>
      <c r="H27" s="18"/>
      <c r="I27" s="18"/>
      <c r="J27" s="18"/>
      <c r="K27" s="1" t="s">
        <v>57</v>
      </c>
    </row>
    <row r="28" spans="1:11" s="21" customFormat="1" ht="50.1" customHeight="1">
      <c r="A28" s="23" t="s">
        <v>125</v>
      </c>
      <c r="B28" s="45" t="s">
        <v>126</v>
      </c>
      <c r="C28" s="10"/>
      <c r="D28" s="10" t="s">
        <v>62</v>
      </c>
      <c r="E28" s="10" t="s">
        <v>122</v>
      </c>
      <c r="F28" s="10" t="s">
        <v>72</v>
      </c>
      <c r="G28" s="10">
        <v>16</v>
      </c>
      <c r="H28" s="1" t="s">
        <v>54</v>
      </c>
      <c r="I28" s="1" t="s">
        <v>55</v>
      </c>
      <c r="J28" s="1" t="s">
        <v>51</v>
      </c>
      <c r="K28" s="1" t="s">
        <v>52</v>
      </c>
    </row>
    <row r="29" spans="1:11" ht="50.1" customHeight="1"/>
    <row r="30" spans="1:11" ht="50.1" customHeight="1"/>
    <row r="31" spans="1:11" ht="50.1" customHeight="1"/>
    <row r="32" spans="1:11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  <row r="43" ht="50.1" customHeight="1"/>
    <row r="44" ht="50.1" customHeight="1"/>
  </sheetData>
  <mergeCells count="2">
    <mergeCell ref="H1:K1"/>
    <mergeCell ref="H2:K2"/>
  </mergeCells>
  <phoneticPr fontId="13" type="noConversion"/>
  <pageMargins left="0.25" right="0.25" top="0.75" bottom="0.75" header="0.3" footer="0.3"/>
  <pageSetup scale="33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EDFF6F-B929-4027-9511-2C574A8ECB29}">
          <x14:formula1>
            <xm:f>Sheet2!$A$2:$A$13</xm:f>
          </x14:formula1>
          <xm:sqref>K6:K28 H28:J28 H16:J17 H12:I14 H19:I19 J6:J14 H6:I8 H10:I10 J19:J23 J25:J26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8D68-634F-4684-8ECB-80765AC54E0D}">
  <dimension ref="A3:G28"/>
  <sheetViews>
    <sheetView showRowColHeaders="0" showRuler="0" zoomScaleNormal="100" workbookViewId="0">
      <selection activeCell="P5" sqref="P5"/>
    </sheetView>
  </sheetViews>
  <sheetFormatPr defaultRowHeight="14.4"/>
  <cols>
    <col min="1" max="2" width="10.5546875" bestFit="1" customWidth="1"/>
  </cols>
  <sheetData>
    <row r="3" spans="1:7">
      <c r="A3" s="4">
        <v>45208</v>
      </c>
      <c r="B3" s="4">
        <f>A3+6</f>
        <v>45214</v>
      </c>
      <c r="C3" s="3" t="s">
        <v>59</v>
      </c>
      <c r="G3" s="30"/>
    </row>
    <row r="4" spans="1:7">
      <c r="A4" s="4">
        <f>B3+1</f>
        <v>45215</v>
      </c>
      <c r="B4" s="4">
        <f>A4+6</f>
        <v>45221</v>
      </c>
      <c r="C4" s="3" t="s">
        <v>54</v>
      </c>
      <c r="G4" s="31"/>
    </row>
    <row r="5" spans="1:7">
      <c r="A5" s="4">
        <f t="shared" ref="A5:A22" si="0">B4+1</f>
        <v>45222</v>
      </c>
      <c r="B5" s="4">
        <f t="shared" ref="B5:B22" si="1">A5+6</f>
        <v>45228</v>
      </c>
      <c r="C5" s="3" t="s">
        <v>10</v>
      </c>
      <c r="G5" s="31"/>
    </row>
    <row r="6" spans="1:7">
      <c r="A6" s="4">
        <f t="shared" si="0"/>
        <v>45229</v>
      </c>
      <c r="B6" s="4">
        <f t="shared" si="1"/>
        <v>45235</v>
      </c>
      <c r="C6" s="3" t="s">
        <v>57</v>
      </c>
      <c r="G6" s="31"/>
    </row>
    <row r="7" spans="1:7">
      <c r="A7" s="4">
        <f t="shared" si="0"/>
        <v>45236</v>
      </c>
      <c r="B7" s="4">
        <f t="shared" si="1"/>
        <v>45242</v>
      </c>
      <c r="C7" s="3" t="s">
        <v>52</v>
      </c>
      <c r="G7" s="31"/>
    </row>
    <row r="8" spans="1:7">
      <c r="A8" s="4">
        <f t="shared" si="0"/>
        <v>45243</v>
      </c>
      <c r="B8" s="4">
        <f t="shared" si="1"/>
        <v>45249</v>
      </c>
      <c r="C8" s="3" t="s">
        <v>53</v>
      </c>
    </row>
    <row r="9" spans="1:7">
      <c r="A9" s="32">
        <f t="shared" si="0"/>
        <v>45250</v>
      </c>
      <c r="B9" s="4">
        <f t="shared" si="1"/>
        <v>45256</v>
      </c>
      <c r="C9" s="3" t="s">
        <v>51</v>
      </c>
      <c r="G9" t="s">
        <v>61</v>
      </c>
    </row>
    <row r="10" spans="1:7">
      <c r="A10" s="4">
        <f t="shared" si="0"/>
        <v>45257</v>
      </c>
      <c r="B10" s="4">
        <f t="shared" si="1"/>
        <v>45263</v>
      </c>
      <c r="C10" s="3" t="s">
        <v>55</v>
      </c>
    </row>
    <row r="11" spans="1:7">
      <c r="A11" s="32">
        <f t="shared" si="0"/>
        <v>45264</v>
      </c>
      <c r="B11" s="4">
        <f t="shared" si="1"/>
        <v>45270</v>
      </c>
      <c r="C11" s="3" t="s">
        <v>58</v>
      </c>
      <c r="G11" t="s">
        <v>61</v>
      </c>
    </row>
    <row r="12" spans="1:7">
      <c r="A12" s="4">
        <f t="shared" si="0"/>
        <v>45271</v>
      </c>
      <c r="B12" s="4">
        <f t="shared" si="1"/>
        <v>45277</v>
      </c>
      <c r="C12" s="3" t="s">
        <v>60</v>
      </c>
    </row>
    <row r="13" spans="1:7">
      <c r="A13" s="4">
        <f t="shared" si="0"/>
        <v>45278</v>
      </c>
      <c r="B13" s="4">
        <f t="shared" si="1"/>
        <v>45284</v>
      </c>
      <c r="C13" s="3" t="s">
        <v>59</v>
      </c>
    </row>
    <row r="14" spans="1:7">
      <c r="A14" s="4">
        <f t="shared" si="0"/>
        <v>45285</v>
      </c>
      <c r="B14" s="4">
        <f t="shared" si="1"/>
        <v>45291</v>
      </c>
      <c r="C14" s="3" t="s">
        <v>54</v>
      </c>
    </row>
    <row r="15" spans="1:7">
      <c r="A15" s="4">
        <f t="shared" si="0"/>
        <v>45292</v>
      </c>
      <c r="B15" s="4">
        <f t="shared" si="1"/>
        <v>45298</v>
      </c>
      <c r="C15" s="3" t="s">
        <v>53</v>
      </c>
    </row>
    <row r="16" spans="1:7">
      <c r="A16" s="32">
        <f t="shared" si="0"/>
        <v>45299</v>
      </c>
      <c r="B16" s="4">
        <f t="shared" si="1"/>
        <v>45305</v>
      </c>
      <c r="C16" s="3" t="s">
        <v>55</v>
      </c>
      <c r="G16" t="s">
        <v>61</v>
      </c>
    </row>
    <row r="17" spans="1:7">
      <c r="A17" s="4">
        <f t="shared" si="0"/>
        <v>45306</v>
      </c>
      <c r="B17" s="4">
        <f t="shared" si="1"/>
        <v>45312</v>
      </c>
      <c r="C17" s="3" t="s">
        <v>51</v>
      </c>
    </row>
    <row r="18" spans="1:7">
      <c r="A18" s="4">
        <f t="shared" si="0"/>
        <v>45313</v>
      </c>
      <c r="B18" s="4">
        <f t="shared" si="1"/>
        <v>45319</v>
      </c>
      <c r="C18" s="3" t="s">
        <v>10</v>
      </c>
    </row>
    <row r="19" spans="1:7">
      <c r="A19" s="32">
        <f t="shared" si="0"/>
        <v>45320</v>
      </c>
      <c r="B19" s="4">
        <f t="shared" si="1"/>
        <v>45326</v>
      </c>
      <c r="C19" s="3" t="s">
        <v>57</v>
      </c>
      <c r="G19" t="s">
        <v>61</v>
      </c>
    </row>
    <row r="20" spans="1:7">
      <c r="A20" s="4">
        <f t="shared" si="0"/>
        <v>45327</v>
      </c>
      <c r="B20" s="4">
        <f t="shared" si="1"/>
        <v>45333</v>
      </c>
      <c r="C20" s="3" t="s">
        <v>52</v>
      </c>
    </row>
    <row r="21" spans="1:7">
      <c r="A21" s="4">
        <f t="shared" si="0"/>
        <v>45334</v>
      </c>
      <c r="B21" s="4">
        <f t="shared" si="1"/>
        <v>45340</v>
      </c>
      <c r="C21" s="3" t="s">
        <v>58</v>
      </c>
    </row>
    <row r="22" spans="1:7">
      <c r="A22" s="4">
        <f t="shared" si="0"/>
        <v>45341</v>
      </c>
      <c r="B22" s="4">
        <f t="shared" si="1"/>
        <v>45347</v>
      </c>
      <c r="C22" s="3" t="s">
        <v>60</v>
      </c>
    </row>
    <row r="23" spans="1:7">
      <c r="A23" s="4">
        <f t="shared" ref="A23" si="2">B22+1</f>
        <v>45348</v>
      </c>
      <c r="B23" s="4">
        <f t="shared" ref="B23" si="3">A23+6</f>
        <v>45354</v>
      </c>
      <c r="C23" s="3" t="s">
        <v>59</v>
      </c>
    </row>
    <row r="25" spans="1:7">
      <c r="A25" s="4"/>
      <c r="B25" s="4"/>
    </row>
    <row r="26" spans="1:7">
      <c r="A26" s="4"/>
      <c r="B26" s="4"/>
    </row>
    <row r="27" spans="1:7">
      <c r="A27" s="4"/>
      <c r="B27" s="4"/>
    </row>
    <row r="28" spans="1:7">
      <c r="A28" s="4"/>
      <c r="B28" s="4"/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B4029F-18A0-496D-92B8-E56ECFE4CF56}">
          <x14:formula1>
            <xm:f>Sheet2!$A$2:$A$13</xm:f>
          </x14:formula1>
          <xm:sqref>C3:C23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6972-CBDB-41AF-84AC-0CB332E86986}">
  <dimension ref="A1:A12"/>
  <sheetViews>
    <sheetView workbookViewId="0">
      <selection sqref="A1:B1048576"/>
    </sheetView>
  </sheetViews>
  <sheetFormatPr defaultRowHeight="14.4"/>
  <sheetData>
    <row r="1" spans="1:1">
      <c r="A1" t="s">
        <v>32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33</v>
      </c>
    </row>
    <row r="7" spans="1:1">
      <c r="A7" t="s">
        <v>34</v>
      </c>
    </row>
    <row r="8" spans="1:1">
      <c r="A8" t="s">
        <v>10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</sheetData>
  <autoFilter ref="A1:A12" xr:uid="{53036972-CBDB-41AF-84AC-0CB332E86986}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8E89-5D25-4D6B-BBD9-A7ECDF8C142C}">
  <dimension ref="A2:D20"/>
  <sheetViews>
    <sheetView topLeftCell="A16" zoomScale="179" zoomScaleNormal="179" workbookViewId="0">
      <selection activeCell="D19" sqref="D19"/>
    </sheetView>
  </sheetViews>
  <sheetFormatPr defaultRowHeight="14.4"/>
  <cols>
    <col min="1" max="1" width="12.77734375" customWidth="1"/>
    <col min="2" max="2" width="28.88671875" customWidth="1"/>
    <col min="3" max="3" width="25.21875" customWidth="1"/>
    <col min="4" max="4" width="13.5546875" style="44" bestFit="1" customWidth="1"/>
  </cols>
  <sheetData>
    <row r="2" spans="1:4">
      <c r="A2" s="2" t="s">
        <v>1</v>
      </c>
      <c r="B2" s="2" t="s">
        <v>38</v>
      </c>
      <c r="C2" s="2" t="s">
        <v>35</v>
      </c>
      <c r="D2" s="42" t="s">
        <v>39</v>
      </c>
    </row>
    <row r="3" spans="1:4" ht="15" thickBot="1">
      <c r="A3" s="37" t="s">
        <v>1</v>
      </c>
      <c r="B3" s="37" t="s">
        <v>38</v>
      </c>
      <c r="C3" s="37" t="s">
        <v>35</v>
      </c>
      <c r="D3" s="43" t="s">
        <v>39</v>
      </c>
    </row>
    <row r="4" spans="1:4" ht="29.4" thickBot="1">
      <c r="A4" s="38" t="s">
        <v>77</v>
      </c>
      <c r="B4" s="39" t="s">
        <v>71</v>
      </c>
      <c r="C4" s="40" t="s">
        <v>78</v>
      </c>
      <c r="D4" s="46" t="s">
        <v>79</v>
      </c>
    </row>
    <row r="5" spans="1:4" ht="15" thickBot="1">
      <c r="A5" s="38" t="s">
        <v>80</v>
      </c>
      <c r="B5" s="39" t="s">
        <v>81</v>
      </c>
      <c r="C5" s="39" t="s">
        <v>82</v>
      </c>
      <c r="D5" s="46" t="s">
        <v>83</v>
      </c>
    </row>
    <row r="6" spans="1:4" ht="29.4" thickBot="1">
      <c r="A6" s="38" t="s">
        <v>84</v>
      </c>
      <c r="B6" s="39" t="s">
        <v>74</v>
      </c>
      <c r="C6" s="40" t="s">
        <v>78</v>
      </c>
      <c r="D6" s="46" t="s">
        <v>85</v>
      </c>
    </row>
    <row r="7" spans="1:4" ht="15" thickBot="1">
      <c r="A7" s="38" t="s">
        <v>86</v>
      </c>
      <c r="B7" s="39" t="s">
        <v>87</v>
      </c>
      <c r="C7" s="39" t="s">
        <v>88</v>
      </c>
      <c r="D7" s="46" t="s">
        <v>89</v>
      </c>
    </row>
    <row r="8" spans="1:4" ht="29.4" thickBot="1">
      <c r="A8" s="38" t="s">
        <v>90</v>
      </c>
      <c r="B8" s="39" t="s">
        <v>76</v>
      </c>
      <c r="C8" s="40" t="s">
        <v>78</v>
      </c>
      <c r="D8" s="46" t="s">
        <v>91</v>
      </c>
    </row>
    <row r="9" spans="1:4" ht="29.4" thickBot="1">
      <c r="A9" s="38" t="s">
        <v>92</v>
      </c>
      <c r="B9" s="39" t="s">
        <v>93</v>
      </c>
      <c r="C9" s="40" t="s">
        <v>78</v>
      </c>
      <c r="D9" s="46" t="s">
        <v>94</v>
      </c>
    </row>
    <row r="10" spans="1:4" ht="29.4" thickBot="1">
      <c r="A10" s="38" t="s">
        <v>95</v>
      </c>
      <c r="B10" s="39" t="s">
        <v>96</v>
      </c>
      <c r="C10" s="40" t="s">
        <v>97</v>
      </c>
      <c r="D10" s="46" t="s">
        <v>98</v>
      </c>
    </row>
    <row r="11" spans="1:4" ht="29.4" thickBot="1">
      <c r="A11" s="38" t="s">
        <v>99</v>
      </c>
      <c r="B11" s="39" t="s">
        <v>100</v>
      </c>
      <c r="C11" s="40" t="s">
        <v>97</v>
      </c>
      <c r="D11" s="46" t="s">
        <v>101</v>
      </c>
    </row>
    <row r="12" spans="1:4" ht="29.4" thickBot="1">
      <c r="A12" s="38" t="s">
        <v>102</v>
      </c>
      <c r="B12" s="39" t="s">
        <v>103</v>
      </c>
      <c r="C12" s="40" t="s">
        <v>78</v>
      </c>
      <c r="D12" s="46" t="s">
        <v>104</v>
      </c>
    </row>
    <row r="13" spans="1:4" ht="15" thickBot="1">
      <c r="A13" s="38" t="s">
        <v>105</v>
      </c>
      <c r="B13" s="39" t="s">
        <v>106</v>
      </c>
      <c r="C13" s="39" t="s">
        <v>107</v>
      </c>
      <c r="D13" s="46" t="s">
        <v>108</v>
      </c>
    </row>
    <row r="14" spans="1:4" ht="15" thickBot="1">
      <c r="A14" s="38" t="s">
        <v>109</v>
      </c>
      <c r="B14" s="39" t="s">
        <v>110</v>
      </c>
      <c r="C14" s="39" t="s">
        <v>111</v>
      </c>
      <c r="D14" s="46" t="s">
        <v>112</v>
      </c>
    </row>
    <row r="15" spans="1:4" ht="15" thickBot="1">
      <c r="A15" s="38" t="s">
        <v>113</v>
      </c>
      <c r="B15" s="39" t="s">
        <v>114</v>
      </c>
      <c r="C15" s="39" t="s">
        <v>115</v>
      </c>
      <c r="D15" s="46" t="s">
        <v>116</v>
      </c>
    </row>
    <row r="16" spans="1:4" ht="15" thickBot="1">
      <c r="A16" s="38" t="s">
        <v>117</v>
      </c>
      <c r="B16" s="39" t="s">
        <v>118</v>
      </c>
      <c r="C16" s="39" t="s">
        <v>119</v>
      </c>
      <c r="D16" s="46" t="s">
        <v>120</v>
      </c>
    </row>
    <row r="17" spans="1:4" ht="15" thickBot="1">
      <c r="A17" s="38" t="s">
        <v>121</v>
      </c>
      <c r="B17" s="49" t="s">
        <v>133</v>
      </c>
      <c r="C17" s="39" t="s">
        <v>122</v>
      </c>
      <c r="D17" s="46" t="s">
        <v>123</v>
      </c>
    </row>
    <row r="18" spans="1:4" ht="15" thickBot="1">
      <c r="A18" s="38" t="s">
        <v>124</v>
      </c>
      <c r="B18" s="39" t="s">
        <v>87</v>
      </c>
      <c r="C18" s="39" t="s">
        <v>88</v>
      </c>
      <c r="D18" s="46" t="s">
        <v>108</v>
      </c>
    </row>
    <row r="19" spans="1:4" ht="29.4" thickBot="1">
      <c r="A19" s="38" t="s">
        <v>125</v>
      </c>
      <c r="B19" s="39" t="s">
        <v>122</v>
      </c>
      <c r="C19" s="40" t="s">
        <v>78</v>
      </c>
      <c r="D19" s="46" t="s">
        <v>126</v>
      </c>
    </row>
    <row r="20" spans="1:4">
      <c r="D20" s="44">
        <f ca="1">D6:K20</f>
        <v>0</v>
      </c>
    </row>
  </sheetData>
  <hyperlinks>
    <hyperlink ref="C4" r:id="rId1" display="https://www.google.com/maps/place/2100+Trail+of+Dreams +Prior+Lake +MN+55372" xr:uid="{C17F216F-F552-4F76-8655-D89BBDBD05AF}"/>
    <hyperlink ref="C19" r:id="rId2" display="https://www.google.com/maps/place/2100+Trail+of+Dreams +Prior+Lake +MN+55372" xr:uid="{CA40B44D-9445-4A49-B29C-84AA75F3779C}"/>
    <hyperlink ref="C12" r:id="rId3" display="https://www.google.com/maps/place/2100+Trail+of+Dreams +Prior+Lake +MN+55372" xr:uid="{FC9FAF2A-EDB6-4EE4-A583-425A4A0A4F9F}"/>
    <hyperlink ref="C11" r:id="rId4" display="https://www.google.com/maps/place/2100+Trail+of+Dreams +Prior+Lake +MN+55372" xr:uid="{5166ECE5-022B-45D4-BAFE-7BF04BDD25A0}"/>
    <hyperlink ref="C10" r:id="rId5" display="https://www.google.com/maps/place/2100+Trail+of+Dreams +Prior+Lake +MN+55372" xr:uid="{17929FD7-34C7-4FC9-A1DF-AC18B0CB6429}"/>
    <hyperlink ref="C9" r:id="rId6" display="https://www.google.com/maps/place/2100+Trail+of+Dreams +Prior+Lake +MN+55372" xr:uid="{4E1D5BA4-C694-44FC-B73A-EA5D949C1F6C}"/>
    <hyperlink ref="C8" r:id="rId7" display="https://www.google.com/maps/place/2100+Trail+of+Dreams +Prior+Lake +MN+55372" xr:uid="{F1337A90-DB11-41BD-A022-250407173AC4}"/>
    <hyperlink ref="C6" r:id="rId8" display="https://www.google.com/maps/place/2100+Trail+of+Dreams +Prior+Lake +MN+55372" xr:uid="{F4CF3151-CC52-4A37-B8CA-D7850011322D}"/>
  </hyperlinks>
  <pageMargins left="0.7" right="0.7" top="0.75" bottom="0.75" header="0.3" footer="0.3"/>
  <pageSetup orientation="portrait" horizontalDpi="0" verticalDpi="0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08B7-4B70-4B0A-A381-273A59D704A2}">
  <dimension ref="A1:A19"/>
  <sheetViews>
    <sheetView workbookViewId="0">
      <selection activeCell="N19" sqref="N19"/>
    </sheetView>
  </sheetViews>
  <sheetFormatPr defaultRowHeight="14.4"/>
  <cols>
    <col min="1" max="1" width="25.6640625" bestFit="1" customWidth="1"/>
  </cols>
  <sheetData>
    <row r="1" spans="1:1">
      <c r="A1" t="s">
        <v>11</v>
      </c>
    </row>
    <row r="2" spans="1:1">
      <c r="A2" t="s">
        <v>13</v>
      </c>
    </row>
    <row r="3" spans="1:1">
      <c r="A3" t="s">
        <v>14</v>
      </c>
    </row>
    <row r="6" spans="1:1">
      <c r="A6" t="s">
        <v>15</v>
      </c>
    </row>
    <row r="7" spans="1:1">
      <c r="A7" t="s">
        <v>12</v>
      </c>
    </row>
    <row r="10" spans="1:1">
      <c r="A10" t="s">
        <v>9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10</v>
      </c>
    </row>
    <row r="15" spans="1:1">
      <c r="A15" t="s">
        <v>19</v>
      </c>
    </row>
    <row r="16" spans="1:1">
      <c r="A16" t="s">
        <v>20</v>
      </c>
    </row>
    <row r="17" spans="1:1">
      <c r="A17" t="s">
        <v>21</v>
      </c>
    </row>
    <row r="18" spans="1:1">
      <c r="A18" t="s">
        <v>22</v>
      </c>
    </row>
    <row r="19" spans="1:1">
      <c r="A19" t="s">
        <v>23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7DE7-A142-4749-AF47-1CA6CD77AABC}">
  <dimension ref="A1:A13"/>
  <sheetViews>
    <sheetView workbookViewId="0">
      <selection activeCell="B1" sqref="B1"/>
    </sheetView>
  </sheetViews>
  <sheetFormatPr defaultRowHeight="14.4"/>
  <cols>
    <col min="1" max="1" width="19.21875" customWidth="1"/>
  </cols>
  <sheetData>
    <row r="1" spans="1:1">
      <c r="A1" t="s">
        <v>40</v>
      </c>
    </row>
    <row r="2" spans="1:1">
      <c r="A2" s="29" t="s">
        <v>56</v>
      </c>
    </row>
    <row r="3" spans="1:1">
      <c r="A3" s="29" t="s">
        <v>54</v>
      </c>
    </row>
    <row r="4" spans="1:1">
      <c r="A4" s="29" t="s">
        <v>53</v>
      </c>
    </row>
    <row r="5" spans="1:1">
      <c r="A5" s="29" t="s">
        <v>51</v>
      </c>
    </row>
    <row r="6" spans="1:1">
      <c r="A6" s="29" t="s">
        <v>55</v>
      </c>
    </row>
    <row r="7" spans="1:1">
      <c r="A7" s="29" t="s">
        <v>10</v>
      </c>
    </row>
    <row r="8" spans="1:1">
      <c r="A8" s="29" t="s">
        <v>57</v>
      </c>
    </row>
    <row r="9" spans="1:1">
      <c r="A9" s="29" t="s">
        <v>52</v>
      </c>
    </row>
    <row r="10" spans="1:1">
      <c r="A10" s="29" t="s">
        <v>69</v>
      </c>
    </row>
    <row r="11" spans="1:1">
      <c r="A11" s="29" t="s">
        <v>58</v>
      </c>
    </row>
    <row r="12" spans="1:1">
      <c r="A12" s="29" t="s">
        <v>60</v>
      </c>
    </row>
    <row r="13" spans="1:1">
      <c r="A13" s="29" t="s">
        <v>59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W F R Y V U j 6 C m 2 j A A A A 9 g A A A B I A H A B D b 2 5 m a W c v U G F j a 2 F n Z S 5 4 b W w g o h g A K K A U A A A A A A A A A A A A A A A A A A A A A A A A A A A A h Y + x D o I w F E V / h X S n L W V R 8 i i D q y Q m R O P a Q M V G e B h a L P / m 4 C f 5 C 2 I U d X O 8 5 5 7 h 3 v v 1 B t n Y N s F F 9 9 Z 0 m J K I c h J o L L v K Y J 2 S w R 3 C B c k k b F R 5 U r U O J h l t M t o q J U f n z g l j 3 n v q Y 9 r 1 N R O c R 2 y f r 4 v y q F t F P r L 5 L 4 c G r V N Y a i J h 9 x o j B Y 3 4 k s Z c U A 5 s h p A b / A p i 2 v t s f y C s h s Y N v Z Y a w 2 0 B b I 7 A 3 h / k A 1 B L A w Q U A A I A C A B Y V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F R Y V f y m p w a d A A A A 1 g A A A B M A H A B G b 3 J t d W x h c y 9 T Z W N 0 a W 9 u M S 5 t I K I Y A C i g F A A A A A A A A A A A A A A A A A A A A A A A A A A A A G 2 N P Q u D M B C G 9 0 D + Q 0 g X C y L Y V Z x C 1 y 4 K H c Q h 2 m s V Y 6 5 c I l j E / 9 7 Y r H 2 X g / f j O Q e 9 H 9 G K K t 6 8 4 I w z N 2 i C h 6 h 1 Z + A i S m H A c y a C K l y o h + B c 1 x 5 M p h Y i s P 6 O N H W I U 3 L e m p u e o Z R x K d u 9 U W h 9 q L R p B J y k G r R 9 H f D P G 2 Q g / a p Z T d q 6 J 9 K s 0 C y z P U K X x G / p t s n o 5 j I V P i T C w + r 3 / c z Z a P 9 i i y 9 Q S w E C L Q A U A A I A C A B Y V F h V S P o K b a M A A A D 2 A A A A E g A A A A A A A A A A A A A A A A A A A A A A Q 2 9 u Z m l n L 1 B h Y 2 t h Z 2 U u e G 1 s U E s B A i 0 A F A A C A A g A W F R Y V Q / K 6 a u k A A A A 6 Q A A A B M A A A A A A A A A A A A A A A A A 7 w A A A F t D b 2 5 0 Z W 5 0 X 1 R 5 c G V z X S 5 4 b W x Q S w E C L Q A U A A I A C A B Y V F h V / K a n B p 0 A A A D W A A A A E w A A A A A A A A A A A A A A A A D g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C A A A A A A A A I s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x l M l 8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F Q x N T o x N z o z N y 4 x N j A y N z E y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y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d O c 1 5 w 2 w Q Y x B O H 1 K D N k 3 A A A A A A I A A A A A A B B m A A A A A Q A A I A A A A F d J C C W b 8 h k x L A V S D a s h f d s m H D j E j m X b f C D d K 2 i e Z 8 n q A A A A A A 6 A A A A A A g A A I A A A A G s a g M 5 d S y f M o t o L F D U 3 u h 5 1 R J v c q 7 r f S X d C f j a S 9 s H M U A A A A J d M J q t g q t e z j r m C 9 8 R c p R C e Y Z y 6 u y D X K 2 q y 2 O f i b 3 g h P 1 u + i R D + s c K G l n t P i 1 7 M V u W h Q w 7 Z A x f q E g L k v n V S J g n 4 8 J p l J V K t Y v F t 5 G U 0 s a 6 I Q A A A A F A V R e x 5 S Y w e p W Y S C T e / / h D z n T H y 6 K m A l 9 6 c T p o j z M t D 5 V X L g V G f n N m R + x 9 t X R I s p O V P l d O z e d X e 9 A J I s J O l V N Q = < / D a t a M a s h u p > 
</file>

<file path=customXml/itemProps1.xml><?xml version="1.0" encoding="utf-8"?>
<ds:datastoreItem xmlns:ds="http://schemas.openxmlformats.org/officeDocument/2006/customXml" ds:itemID="{F5458E46-7959-41AB-8ACA-6A3232570C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Volunteer Sched</vt:lpstr>
      <vt:lpstr>Locker Room</vt:lpstr>
      <vt:lpstr>Drop Down</vt:lpstr>
      <vt:lpstr>Game Schedule</vt:lpstr>
      <vt:lpstr>Sheet3</vt:lpstr>
      <vt:lpstr>Sheet2</vt:lpstr>
      <vt:lpstr>'Volunteer Sched'!Print_Area</vt:lpstr>
      <vt:lpstr>Roster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Kimmes, Brenda</dc:creator>
  <cp:lastModifiedBy>Mancini, Penny A</cp:lastModifiedBy>
  <cp:lastPrinted>2023-10-20T19:14:48Z</cp:lastPrinted>
  <dcterms:created xsi:type="dcterms:W3CDTF">2012-10-25T03:17:43Z</dcterms:created>
  <dcterms:modified xsi:type="dcterms:W3CDTF">2023-10-20T19:46:41Z</dcterms:modified>
</cp:coreProperties>
</file>