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.roger\Desktop\ARoger Backup\SCDAA\Badminton\"/>
    </mc:Choice>
  </mc:AlternateContent>
  <bookViews>
    <workbookView xWindow="0" yWindow="120" windowWidth="19155" windowHeight="8475" activeTab="1"/>
  </bookViews>
  <sheets>
    <sheet name="Pool A" sheetId="1" r:id="rId1"/>
    <sheet name="Pool B" sheetId="5" r:id="rId2"/>
    <sheet name="Bracket Draw" sheetId="4" r:id="rId3"/>
    <sheet name="Enter Team Names Here" sheetId="2" r:id="rId4"/>
    <sheet name="Game Numbers" sheetId="6" r:id="rId5"/>
  </sheets>
  <calcPr calcId="152511"/>
</workbook>
</file>

<file path=xl/calcChain.xml><?xml version="1.0" encoding="utf-8"?>
<calcChain xmlns="http://schemas.openxmlformats.org/spreadsheetml/2006/main">
  <c r="A30" i="5" l="1"/>
  <c r="A29" i="5"/>
  <c r="A28" i="5"/>
  <c r="A38" i="1"/>
  <c r="A37" i="1"/>
  <c r="A36" i="1"/>
  <c r="A35" i="1"/>
  <c r="C11" i="4" l="1"/>
  <c r="B24" i="4"/>
  <c r="B15" i="4"/>
  <c r="B27" i="4" s="1"/>
  <c r="B7" i="4"/>
  <c r="B23" i="4" s="1"/>
  <c r="A13" i="4"/>
  <c r="A5" i="4"/>
  <c r="A34" i="1"/>
  <c r="A33" i="1"/>
  <c r="C3" i="1" l="1"/>
  <c r="C2" i="4" s="1"/>
  <c r="C1" i="1"/>
  <c r="B1" i="5" s="1"/>
  <c r="B3" i="5"/>
  <c r="D28" i="5"/>
  <c r="D30" i="5"/>
  <c r="D8" i="5"/>
  <c r="A24" i="5"/>
  <c r="B28" i="5"/>
  <c r="D29" i="5"/>
  <c r="C8" i="5"/>
  <c r="A19" i="5"/>
  <c r="B30" i="5"/>
  <c r="B29" i="5"/>
  <c r="B8" i="5"/>
  <c r="A14" i="5"/>
  <c r="D37" i="1"/>
  <c r="D36" i="1"/>
  <c r="D34" i="1"/>
  <c r="A29" i="1"/>
  <c r="E8" i="1"/>
  <c r="D38" i="1"/>
  <c r="D35" i="1"/>
  <c r="B34" i="1"/>
  <c r="A24" i="1"/>
  <c r="D8" i="1"/>
  <c r="B38" i="1"/>
  <c r="B36" i="1"/>
  <c r="D33" i="1"/>
  <c r="A19" i="1"/>
  <c r="C8" i="1"/>
  <c r="B37" i="1"/>
  <c r="B35" i="1"/>
  <c r="B33" i="1"/>
  <c r="A14" i="1"/>
  <c r="B8" i="1"/>
  <c r="C1" i="4" l="1"/>
</calcChain>
</file>

<file path=xl/sharedStrings.xml><?xml version="1.0" encoding="utf-8"?>
<sst xmlns="http://schemas.openxmlformats.org/spreadsheetml/2006/main" count="54" uniqueCount="41">
  <si>
    <t>Pool A</t>
  </si>
  <si>
    <t>Event</t>
  </si>
  <si>
    <t>Team #</t>
  </si>
  <si>
    <t>Team A</t>
  </si>
  <si>
    <t>Team B</t>
  </si>
  <si>
    <t>Team C</t>
  </si>
  <si>
    <t>Gold</t>
  </si>
  <si>
    <t>Bronze</t>
  </si>
  <si>
    <t>Team Name</t>
  </si>
  <si>
    <t>Vs</t>
  </si>
  <si>
    <t>Team D</t>
  </si>
  <si>
    <t>vs</t>
  </si>
  <si>
    <t>Team E</t>
  </si>
  <si>
    <t>Team F</t>
  </si>
  <si>
    <t>Team G</t>
  </si>
  <si>
    <t>2nd Pool A</t>
  </si>
  <si>
    <t>3rd Pool B</t>
  </si>
  <si>
    <t>2nd Pool B</t>
  </si>
  <si>
    <t>3rd Pool A</t>
  </si>
  <si>
    <t>1st Pool B</t>
  </si>
  <si>
    <t>1st Pool A</t>
  </si>
  <si>
    <t>Pool 1 of 2</t>
  </si>
  <si>
    <t>Pool 2 of 2</t>
  </si>
  <si>
    <t>Pool B</t>
  </si>
  <si>
    <t>Event:</t>
  </si>
  <si>
    <t>Ex.  SW Section Championship</t>
  </si>
  <si>
    <t>Category:</t>
  </si>
  <si>
    <t>Category</t>
  </si>
  <si>
    <t>Ex. Boys Singles</t>
  </si>
  <si>
    <t>Edit all cells in RED.</t>
  </si>
  <si>
    <t>Round Robin</t>
  </si>
  <si>
    <t>Playoffs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</si>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</sst>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0" xfId="0" applyFont="1" applyBorder="1"/>
    <xf numFmtId="0" fontId="6" fillId="0" borderId="11" xfId="0" applyFont="1" applyBorder="1"/>
    <xf numFmtId="0" fontId="5" fillId="0" borderId="15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10" xfId="0" applyFont="1" applyBorder="1"/>
    <xf numFmtId="0" fontId="8" fillId="0" borderId="0" xfId="0" applyFont="1" applyFill="1" applyBorder="1"/>
    <xf numFmtId="0" fontId="6" fillId="0" borderId="15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>
      <selection activeCell="A39" sqref="A39"/>
    </sheetView>
  </sheetViews>
  <sheetFormatPr defaultRowHeight="15" x14ac:dyDescent="0.25"/>
  <cols>
    <col min="1" max="5" width="17.71093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21</v>
      </c>
    </row>
    <row r="6" spans="1:5" ht="16.5" thickBot="1" x14ac:dyDescent="0.3">
      <c r="A6" s="2"/>
    </row>
    <row r="7" spans="1:5" ht="15.75" x14ac:dyDescent="0.25">
      <c r="A7" s="3"/>
      <c r="B7" s="7"/>
      <c r="C7" s="7"/>
      <c r="D7" s="7"/>
      <c r="E7" s="7"/>
    </row>
    <row r="8" spans="1:5" ht="15.75" x14ac:dyDescent="0.25">
      <c r="A8" s="4"/>
      <c r="B8" s="8" t="str">
        <f>LOOKUP(1,'Enter Team Names Here'!$A$5:$A$8,'Enter Team Names Here'!$B$5:$B$8)</f>
        <v>Team A</v>
      </c>
      <c r="C8" s="8" t="str">
        <f>LOOKUP(2,'Enter Team Names Here'!$A$5:$A$8,'Enter Team Names Here'!$B$5:$B$8)</f>
        <v>Team B</v>
      </c>
      <c r="D8" s="8" t="str">
        <f>LOOKUP(3,'Enter Team Names Here'!$A$5:$A$8,'Enter Team Names Here'!$B$5:$B$8)</f>
        <v>Team C</v>
      </c>
      <c r="E8" s="8" t="str">
        <f>LOOKUP(4,'Enter Team Names Here'!$A$5:$A$8,'Enter Team Names Here'!$B$5:$B$8)</f>
        <v>Team D</v>
      </c>
    </row>
    <row r="9" spans="1:5" ht="15.75" x14ac:dyDescent="0.25">
      <c r="A9" s="4" t="s">
        <v>0</v>
      </c>
      <c r="B9" s="9"/>
      <c r="C9" s="9"/>
      <c r="D9" s="9"/>
      <c r="E9" s="9"/>
    </row>
    <row r="10" spans="1:5" ht="15.75" x14ac:dyDescent="0.25">
      <c r="A10" s="5"/>
      <c r="B10" s="9"/>
      <c r="C10" s="9"/>
      <c r="D10" s="9"/>
      <c r="E10" s="9"/>
    </row>
    <row r="11" spans="1:5" ht="16.5" thickBot="1" x14ac:dyDescent="0.3">
      <c r="A11" s="6"/>
      <c r="B11" s="10"/>
      <c r="C11" s="10"/>
      <c r="D11" s="10"/>
      <c r="E11" s="10"/>
    </row>
    <row r="12" spans="1:5" ht="15.75" x14ac:dyDescent="0.25">
      <c r="A12" s="11"/>
      <c r="B12" s="40"/>
      <c r="C12" s="37"/>
      <c r="D12" s="37"/>
      <c r="E12" s="37"/>
    </row>
    <row r="13" spans="1:5" ht="15.75" x14ac:dyDescent="0.25">
      <c r="A13" s="11"/>
      <c r="B13" s="41"/>
      <c r="C13" s="38"/>
      <c r="D13" s="38"/>
      <c r="E13" s="38"/>
    </row>
    <row r="14" spans="1:5" ht="15.75" x14ac:dyDescent="0.25">
      <c r="A14" s="8" t="str">
        <f>LOOKUP(1,'Enter Team Names Here'!$A$5:$A$8,'Enter Team Names Here'!$B$5:$B$8)</f>
        <v>Team A</v>
      </c>
      <c r="B14" s="41"/>
      <c r="C14" s="38"/>
      <c r="D14" s="38"/>
      <c r="E14" s="38"/>
    </row>
    <row r="15" spans="1:5" ht="15.75" x14ac:dyDescent="0.25">
      <c r="A15" s="11"/>
      <c r="B15" s="41"/>
      <c r="C15" s="38"/>
      <c r="D15" s="38"/>
      <c r="E15" s="38"/>
    </row>
    <row r="16" spans="1:5" ht="16.5" thickBot="1" x14ac:dyDescent="0.3">
      <c r="A16" s="12"/>
      <c r="B16" s="42"/>
      <c r="C16" s="39"/>
      <c r="D16" s="39"/>
      <c r="E16" s="39"/>
    </row>
    <row r="17" spans="1:5" ht="15.75" x14ac:dyDescent="0.25">
      <c r="A17" s="11"/>
      <c r="B17" s="37"/>
      <c r="C17" s="40"/>
      <c r="D17" s="37"/>
      <c r="E17" s="37"/>
    </row>
    <row r="18" spans="1:5" ht="15.75" x14ac:dyDescent="0.25">
      <c r="A18" s="11"/>
      <c r="B18" s="38"/>
      <c r="C18" s="41"/>
      <c r="D18" s="38"/>
      <c r="E18" s="38"/>
    </row>
    <row r="19" spans="1:5" ht="15.75" x14ac:dyDescent="0.25">
      <c r="A19" s="8" t="str">
        <f>LOOKUP(2,'Enter Team Names Here'!$A$5:$A$8,'Enter Team Names Here'!$B$5:$B$8)</f>
        <v>Team B</v>
      </c>
      <c r="B19" s="38"/>
      <c r="C19" s="41"/>
      <c r="D19" s="38"/>
      <c r="E19" s="38"/>
    </row>
    <row r="20" spans="1:5" ht="15.75" x14ac:dyDescent="0.25">
      <c r="A20" s="11"/>
      <c r="B20" s="38"/>
      <c r="C20" s="41"/>
      <c r="D20" s="38"/>
      <c r="E20" s="38"/>
    </row>
    <row r="21" spans="1:5" ht="16.5" thickBot="1" x14ac:dyDescent="0.3">
      <c r="A21" s="12"/>
      <c r="B21" s="39"/>
      <c r="C21" s="42"/>
      <c r="D21" s="39"/>
      <c r="E21" s="39"/>
    </row>
    <row r="22" spans="1:5" ht="15.75" x14ac:dyDescent="0.25">
      <c r="A22" s="11"/>
      <c r="B22" s="37"/>
      <c r="C22" s="37"/>
      <c r="D22" s="40"/>
      <c r="E22" s="37"/>
    </row>
    <row r="23" spans="1:5" ht="15.75" x14ac:dyDescent="0.25">
      <c r="A23" s="11"/>
      <c r="B23" s="38"/>
      <c r="C23" s="38"/>
      <c r="D23" s="41"/>
      <c r="E23" s="38"/>
    </row>
    <row r="24" spans="1:5" ht="15.75" x14ac:dyDescent="0.25">
      <c r="A24" s="8" t="str">
        <f>LOOKUP(3,'Enter Team Names Here'!$A$5:$A$8,'Enter Team Names Here'!$B$5:$B$8)</f>
        <v>Team C</v>
      </c>
      <c r="B24" s="38"/>
      <c r="C24" s="38"/>
      <c r="D24" s="41"/>
      <c r="E24" s="38"/>
    </row>
    <row r="25" spans="1:5" ht="15.75" x14ac:dyDescent="0.25">
      <c r="A25" s="11"/>
      <c r="B25" s="38"/>
      <c r="C25" s="38"/>
      <c r="D25" s="41"/>
      <c r="E25" s="38"/>
    </row>
    <row r="26" spans="1:5" ht="16.5" thickBot="1" x14ac:dyDescent="0.3">
      <c r="A26" s="12"/>
      <c r="B26" s="39"/>
      <c r="C26" s="39"/>
      <c r="D26" s="42"/>
      <c r="E26" s="39"/>
    </row>
    <row r="27" spans="1:5" ht="15.75" x14ac:dyDescent="0.25">
      <c r="A27" s="11"/>
      <c r="B27" s="37"/>
      <c r="C27" s="37"/>
      <c r="D27" s="37"/>
      <c r="E27" s="40"/>
    </row>
    <row r="28" spans="1:5" ht="15.75" x14ac:dyDescent="0.25">
      <c r="A28" s="11"/>
      <c r="B28" s="38"/>
      <c r="C28" s="38"/>
      <c r="D28" s="38"/>
      <c r="E28" s="41"/>
    </row>
    <row r="29" spans="1:5" ht="15.75" x14ac:dyDescent="0.25">
      <c r="A29" s="8" t="str">
        <f>LOOKUP(4,'Enter Team Names Here'!$A$5:$A$8,'Enter Team Names Here'!$B$5:$B$8)</f>
        <v>Team D</v>
      </c>
      <c r="B29" s="38"/>
      <c r="C29" s="38"/>
      <c r="D29" s="38"/>
      <c r="E29" s="41"/>
    </row>
    <row r="30" spans="1:5" ht="15.75" x14ac:dyDescent="0.25">
      <c r="A30" s="11"/>
      <c r="B30" s="38"/>
      <c r="C30" s="38"/>
      <c r="D30" s="38"/>
      <c r="E30" s="41"/>
    </row>
    <row r="31" spans="1:5" ht="16.5" thickBot="1" x14ac:dyDescent="0.3">
      <c r="A31" s="12"/>
      <c r="B31" s="39"/>
      <c r="C31" s="39"/>
      <c r="D31" s="39"/>
      <c r="E31" s="42"/>
    </row>
    <row r="32" spans="1:5" ht="18.75" x14ac:dyDescent="0.3">
      <c r="A32" s="13"/>
    </row>
    <row r="33" spans="1:4" ht="18" x14ac:dyDescent="0.25">
      <c r="A33" s="14" t="str">
        <f>"Game "&amp;'Game Numbers'!B1</f>
        <v>Game a</v>
      </c>
      <c r="B33" s="22" t="str">
        <f>LOOKUP(1,'Enter Team Names Here'!$A$5:$A$8,'Enter Team Names Here'!$B$5:$B$8)</f>
        <v>Team A</v>
      </c>
      <c r="C33" s="14" t="s">
        <v>9</v>
      </c>
      <c r="D33" s="22" t="str">
        <f>LOOKUP(2,'Enter Team Names Here'!$A$5:$A$8,'Enter Team Names Here'!$B$5:$B$8)</f>
        <v>Team B</v>
      </c>
    </row>
    <row r="34" spans="1:4" ht="18" x14ac:dyDescent="0.25">
      <c r="A34" s="14" t="str">
        <f>"Game "&amp;'Game Numbers'!B2</f>
        <v>Game b</v>
      </c>
      <c r="B34" s="22" t="str">
        <f>LOOKUP(3,'Enter Team Names Here'!$A$5:$A$8,'Enter Team Names Here'!$B$5:$B$8)</f>
        <v>Team C</v>
      </c>
      <c r="C34" s="14" t="s">
        <v>9</v>
      </c>
      <c r="D34" s="22" t="str">
        <f>LOOKUP(4,'Enter Team Names Here'!$A$5:$A$8,'Enter Team Names Here'!$B$5:$B$8)</f>
        <v>Team D</v>
      </c>
    </row>
    <row r="35" spans="1:4" ht="18" x14ac:dyDescent="0.25">
      <c r="A35" s="14" t="str">
        <f>"Game "&amp;'Game Numbers'!B4</f>
        <v>Game d</v>
      </c>
      <c r="B35" s="22" t="str">
        <f>LOOKUP(1,'Enter Team Names Here'!$A$5:$A$8,'Enter Team Names Here'!$B$5:$B$8)</f>
        <v>Team A</v>
      </c>
      <c r="C35" s="14" t="s">
        <v>9</v>
      </c>
      <c r="D35" s="22" t="str">
        <f>LOOKUP(3,'Enter Team Names Here'!$A$5:$A$8,'Enter Team Names Here'!$B$5:$B$8)</f>
        <v>Team C</v>
      </c>
    </row>
    <row r="36" spans="1:4" ht="18" x14ac:dyDescent="0.25">
      <c r="A36" s="14" t="str">
        <f>"Game "&amp;'Game Numbers'!B5</f>
        <v>Game e</v>
      </c>
      <c r="B36" s="22" t="str">
        <f>LOOKUP(2,'Enter Team Names Here'!$A$5:$A$8,'Enter Team Names Here'!$B$5:$B$8)</f>
        <v>Team B</v>
      </c>
      <c r="C36" s="14" t="s">
        <v>9</v>
      </c>
      <c r="D36" s="22" t="str">
        <f>LOOKUP(4,'Enter Team Names Here'!$A$5:$A$8,'Enter Team Names Here'!$B$5:$B$8)</f>
        <v>Team D</v>
      </c>
    </row>
    <row r="37" spans="1:4" ht="18" x14ac:dyDescent="0.25">
      <c r="A37" s="14" t="str">
        <f>"Game "&amp;'Game Numbers'!B7</f>
        <v>Game g</v>
      </c>
      <c r="B37" s="22" t="str">
        <f>LOOKUP(1,'Enter Team Names Here'!$A$5:$A$8,'Enter Team Names Here'!$B$5:$B$8)</f>
        <v>Team A</v>
      </c>
      <c r="C37" s="14" t="s">
        <v>9</v>
      </c>
      <c r="D37" s="22" t="str">
        <f>LOOKUP(4,'Enter Team Names Here'!$A$5:$A$8,'Enter Team Names Here'!$B$5:$B$8)</f>
        <v>Team D</v>
      </c>
    </row>
    <row r="38" spans="1:4" ht="18" x14ac:dyDescent="0.25">
      <c r="A38" s="14" t="str">
        <f>"Game "&amp;'Game Numbers'!B8</f>
        <v>Game h</v>
      </c>
      <c r="B38" s="22" t="str">
        <f>LOOKUP(2,'Enter Team Names Here'!$A$5:$A$8,'Enter Team Names Here'!$B$5:$B$8)</f>
        <v>Team B</v>
      </c>
      <c r="C38" s="14" t="s">
        <v>9</v>
      </c>
      <c r="D38" s="22" t="str">
        <f>LOOKUP(3,'Enter Team Names Here'!$A$5:$A$8,'Enter Team Names Here'!$B$5:$B$8)</f>
        <v>Team C</v>
      </c>
    </row>
    <row r="39" spans="1:4" ht="18" x14ac:dyDescent="0.25">
      <c r="A39" s="23"/>
      <c r="B39" s="14"/>
      <c r="C39" s="14"/>
      <c r="D39" s="14"/>
    </row>
  </sheetData>
  <mergeCells count="16">
    <mergeCell ref="B27:B31"/>
    <mergeCell ref="C27:C31"/>
    <mergeCell ref="D27:D31"/>
    <mergeCell ref="E27:E31"/>
    <mergeCell ref="B22:B26"/>
    <mergeCell ref="C22:C26"/>
    <mergeCell ref="D22:D26"/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1" workbookViewId="0">
      <selection activeCell="A31" sqref="A31"/>
    </sheetView>
  </sheetViews>
  <sheetFormatPr defaultRowHeight="15" x14ac:dyDescent="0.25"/>
  <cols>
    <col min="1" max="4" width="22.28515625" customWidth="1"/>
  </cols>
  <sheetData>
    <row r="1" spans="1:4" ht="15.75" x14ac:dyDescent="0.25">
      <c r="B1" s="1" t="str">
        <f>'Pool A'!C1</f>
        <v>Event</v>
      </c>
    </row>
    <row r="2" spans="1:4" ht="15.75" x14ac:dyDescent="0.25">
      <c r="B2" s="1"/>
    </row>
    <row r="3" spans="1:4" ht="15.75" x14ac:dyDescent="0.25">
      <c r="B3" s="1" t="str">
        <f>'Pool A'!C3</f>
        <v>Category</v>
      </c>
    </row>
    <row r="4" spans="1:4" ht="15.75" x14ac:dyDescent="0.25">
      <c r="B4" s="2"/>
    </row>
    <row r="5" spans="1:4" ht="15.75" x14ac:dyDescent="0.25">
      <c r="B5" s="1" t="s">
        <v>22</v>
      </c>
    </row>
    <row r="6" spans="1:4" ht="16.5" thickBot="1" x14ac:dyDescent="0.3">
      <c r="A6" s="2"/>
    </row>
    <row r="7" spans="1:4" ht="15.75" x14ac:dyDescent="0.25">
      <c r="A7" s="27"/>
      <c r="B7" s="7"/>
      <c r="C7" s="7"/>
      <c r="D7" s="7"/>
    </row>
    <row r="8" spans="1:4" ht="15.75" x14ac:dyDescent="0.25">
      <c r="A8" s="4"/>
      <c r="B8" s="8" t="str">
        <f>LOOKUP(5,'Enter Team Names Here'!$A$5:$A$11,'Enter Team Names Here'!$B$5:$B$11)</f>
        <v>Team E</v>
      </c>
      <c r="C8" s="8" t="str">
        <f>LOOKUP(6,'Enter Team Names Here'!$A$5:$A$11,'Enter Team Names Here'!$B$5:$B$11)</f>
        <v>Team F</v>
      </c>
      <c r="D8" s="8" t="str">
        <f>LOOKUP(7,'Enter Team Names Here'!$A$5:$A$11,'Enter Team Names Here'!$B$5:$B$11)</f>
        <v>Team G</v>
      </c>
    </row>
    <row r="9" spans="1:4" ht="15.75" x14ac:dyDescent="0.25">
      <c r="A9" s="4" t="s">
        <v>23</v>
      </c>
      <c r="B9" s="8"/>
      <c r="C9" s="9"/>
      <c r="D9" s="9"/>
    </row>
    <row r="10" spans="1:4" ht="15.75" x14ac:dyDescent="0.25">
      <c r="A10" s="28"/>
      <c r="B10" s="9"/>
      <c r="C10" s="9"/>
      <c r="D10" s="9"/>
    </row>
    <row r="11" spans="1:4" ht="16.5" thickBot="1" x14ac:dyDescent="0.3">
      <c r="A11" s="29"/>
      <c r="B11" s="10"/>
      <c r="C11" s="10"/>
      <c r="D11" s="10"/>
    </row>
    <row r="12" spans="1:4" ht="15.75" x14ac:dyDescent="0.25">
      <c r="A12" s="11"/>
      <c r="B12" s="40"/>
      <c r="C12" s="37"/>
      <c r="D12" s="37"/>
    </row>
    <row r="13" spans="1:4" ht="15.75" x14ac:dyDescent="0.25">
      <c r="A13" s="11"/>
      <c r="B13" s="41"/>
      <c r="C13" s="38"/>
      <c r="D13" s="38"/>
    </row>
    <row r="14" spans="1:4" ht="15.75" x14ac:dyDescent="0.25">
      <c r="A14" s="8" t="str">
        <f>LOOKUP(5,'Enter Team Names Here'!$A$5:$A$11,'Enter Team Names Here'!$B$5:$B$11)</f>
        <v>Team E</v>
      </c>
      <c r="B14" s="41"/>
      <c r="C14" s="38"/>
      <c r="D14" s="38"/>
    </row>
    <row r="15" spans="1:4" ht="15.75" x14ac:dyDescent="0.25">
      <c r="A15" s="11"/>
      <c r="B15" s="41"/>
      <c r="C15" s="38"/>
      <c r="D15" s="38"/>
    </row>
    <row r="16" spans="1:4" ht="16.5" thickBot="1" x14ac:dyDescent="0.3">
      <c r="A16" s="12"/>
      <c r="B16" s="42"/>
      <c r="C16" s="39"/>
      <c r="D16" s="39"/>
    </row>
    <row r="17" spans="1:4" ht="15.75" x14ac:dyDescent="0.25">
      <c r="A17" s="11"/>
      <c r="B17" s="37"/>
      <c r="C17" s="40"/>
      <c r="D17" s="37"/>
    </row>
    <row r="18" spans="1:4" ht="15.75" x14ac:dyDescent="0.25">
      <c r="A18" s="11"/>
      <c r="B18" s="38"/>
      <c r="C18" s="41"/>
      <c r="D18" s="38"/>
    </row>
    <row r="19" spans="1:4" ht="15.75" x14ac:dyDescent="0.25">
      <c r="A19" s="8" t="str">
        <f>LOOKUP(6,'Enter Team Names Here'!$A$5:$A$11,'Enter Team Names Here'!$B$5:$B$11)</f>
        <v>Team F</v>
      </c>
      <c r="B19" s="38"/>
      <c r="C19" s="41"/>
      <c r="D19" s="38"/>
    </row>
    <row r="20" spans="1:4" ht="15.75" x14ac:dyDescent="0.25">
      <c r="A20" s="11"/>
      <c r="B20" s="38"/>
      <c r="C20" s="41"/>
      <c r="D20" s="38"/>
    </row>
    <row r="21" spans="1:4" ht="16.5" thickBot="1" x14ac:dyDescent="0.3">
      <c r="A21" s="12"/>
      <c r="B21" s="39"/>
      <c r="C21" s="42"/>
      <c r="D21" s="39"/>
    </row>
    <row r="22" spans="1:4" ht="15.75" x14ac:dyDescent="0.25">
      <c r="A22" s="11"/>
      <c r="B22" s="37"/>
      <c r="C22" s="37"/>
      <c r="D22" s="40"/>
    </row>
    <row r="23" spans="1:4" ht="15.75" x14ac:dyDescent="0.25">
      <c r="A23" s="11"/>
      <c r="B23" s="38"/>
      <c r="C23" s="38"/>
      <c r="D23" s="41"/>
    </row>
    <row r="24" spans="1:4" ht="15.75" x14ac:dyDescent="0.25">
      <c r="A24" s="8" t="str">
        <f>LOOKUP(7,'Enter Team Names Here'!$A$5:$A$11,'Enter Team Names Here'!$B$5:$B$11)</f>
        <v>Team G</v>
      </c>
      <c r="B24" s="38"/>
      <c r="C24" s="38"/>
      <c r="D24" s="41"/>
    </row>
    <row r="25" spans="1:4" ht="15.75" x14ac:dyDescent="0.25">
      <c r="A25" s="11"/>
      <c r="B25" s="38"/>
      <c r="C25" s="38"/>
      <c r="D25" s="41"/>
    </row>
    <row r="26" spans="1:4" ht="16.5" thickBot="1" x14ac:dyDescent="0.3">
      <c r="A26" s="12"/>
      <c r="B26" s="39"/>
      <c r="C26" s="39"/>
      <c r="D26" s="42"/>
    </row>
    <row r="27" spans="1:4" ht="18.75" x14ac:dyDescent="0.3">
      <c r="A27" s="13"/>
    </row>
    <row r="28" spans="1:4" ht="18.75" x14ac:dyDescent="0.3">
      <c r="A28" s="13" t="str">
        <f>"Game "&amp;'Game Numbers'!B3</f>
        <v>Game c</v>
      </c>
      <c r="B28" s="30" t="str">
        <f>LOOKUP(6,'Enter Team Names Here'!$A$5:$A$11,'Enter Team Names Here'!$B$5:$B$11)</f>
        <v>Team F</v>
      </c>
      <c r="C28" s="31" t="s">
        <v>11</v>
      </c>
      <c r="D28" s="30" t="str">
        <f>LOOKUP(7,'Enter Team Names Here'!$A$5:$A$11,'Enter Team Names Here'!$B$5:$B$11)</f>
        <v>Team G</v>
      </c>
    </row>
    <row r="29" spans="1:4" ht="18.75" x14ac:dyDescent="0.3">
      <c r="A29" s="13" t="str">
        <f>"Game "&amp;'Game Numbers'!B6</f>
        <v>Game f</v>
      </c>
      <c r="B29" s="30" t="str">
        <f>LOOKUP(5,'Enter Team Names Here'!$A$5:$A$11,'Enter Team Names Here'!$B$5:$B$11)</f>
        <v>Team E</v>
      </c>
      <c r="C29" s="31" t="s">
        <v>11</v>
      </c>
      <c r="D29" s="30" t="str">
        <f>LOOKUP(6,'Enter Team Names Here'!$A$5:$A$11,'Enter Team Names Here'!$B$5:$B$11)</f>
        <v>Team F</v>
      </c>
    </row>
    <row r="30" spans="1:4" ht="18.75" x14ac:dyDescent="0.3">
      <c r="A30" s="13" t="str">
        <f>"Game "&amp;'Game Numbers'!B9</f>
        <v>Game i</v>
      </c>
      <c r="B30" s="30" t="str">
        <f>LOOKUP(5,'Enter Team Names Here'!$A$5:$A$11,'Enter Team Names Here'!$B$5:$B$11)</f>
        <v>Team E</v>
      </c>
      <c r="C30" s="31" t="s">
        <v>11</v>
      </c>
      <c r="D30" s="30" t="str">
        <f>LOOKUP(7,'Enter Team Names Here'!$A$5:$A$11,'Enter Team Names Here'!$B$5:$B$11)</f>
        <v>Team G</v>
      </c>
    </row>
    <row r="31" spans="1:4" ht="15.75" x14ac:dyDescent="0.25">
      <c r="A31" s="2"/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5" workbookViewId="0">
      <selection activeCell="L12" sqref="L12"/>
    </sheetView>
  </sheetViews>
  <sheetFormatPr defaultRowHeight="15" x14ac:dyDescent="0.25"/>
  <cols>
    <col min="1" max="4" width="20.140625" customWidth="1"/>
  </cols>
  <sheetData>
    <row r="1" spans="1:4" x14ac:dyDescent="0.25">
      <c r="C1" t="str">
        <f>'Pool A'!C1</f>
        <v>Event</v>
      </c>
    </row>
    <row r="2" spans="1:4" x14ac:dyDescent="0.25">
      <c r="C2" t="str">
        <f>'Pool A'!C3</f>
        <v>Category</v>
      </c>
    </row>
    <row r="3" spans="1:4" x14ac:dyDescent="0.25">
      <c r="A3" s="15"/>
    </row>
    <row r="4" spans="1:4" x14ac:dyDescent="0.25">
      <c r="A4" s="16" t="s">
        <v>15</v>
      </c>
    </row>
    <row r="5" spans="1:4" x14ac:dyDescent="0.25">
      <c r="A5" s="17" t="str">
        <f>"Game "&amp;'Game Numbers'!D1</f>
        <v>Game a</v>
      </c>
      <c r="B5" s="15"/>
    </row>
    <row r="6" spans="1:4" x14ac:dyDescent="0.25">
      <c r="A6" s="19"/>
      <c r="B6" s="16"/>
    </row>
    <row r="7" spans="1:4" x14ac:dyDescent="0.25">
      <c r="A7" s="20"/>
      <c r="B7" s="17" t="str">
        <f>"Game "&amp;'Game Numbers'!D3</f>
        <v>Game c</v>
      </c>
      <c r="C7" s="18"/>
    </row>
    <row r="8" spans="1:4" x14ac:dyDescent="0.25">
      <c r="A8" t="s">
        <v>16</v>
      </c>
      <c r="B8" s="19"/>
      <c r="C8" s="16"/>
    </row>
    <row r="9" spans="1:4" x14ac:dyDescent="0.25">
      <c r="B9" s="20"/>
      <c r="C9" s="19"/>
    </row>
    <row r="10" spans="1:4" x14ac:dyDescent="0.25">
      <c r="B10" t="s">
        <v>19</v>
      </c>
      <c r="C10" s="19"/>
    </row>
    <row r="11" spans="1:4" x14ac:dyDescent="0.25">
      <c r="A11" s="15"/>
      <c r="C11" s="17" t="str">
        <f>"Game "&amp;'Game Numbers'!D6</f>
        <v>Game f</v>
      </c>
      <c r="D11" s="18"/>
    </row>
    <row r="12" spans="1:4" x14ac:dyDescent="0.25">
      <c r="A12" s="16" t="s">
        <v>17</v>
      </c>
      <c r="C12" s="19"/>
      <c r="D12" s="26" t="s">
        <v>6</v>
      </c>
    </row>
    <row r="13" spans="1:4" x14ac:dyDescent="0.25">
      <c r="A13" s="17" t="str">
        <f>"Game "&amp;'Game Numbers'!D2</f>
        <v>Game b</v>
      </c>
      <c r="B13" s="15"/>
      <c r="C13" s="19"/>
      <c r="D13" s="21"/>
    </row>
    <row r="14" spans="1:4" x14ac:dyDescent="0.25">
      <c r="A14" s="19"/>
      <c r="B14" s="16"/>
      <c r="C14" s="19"/>
      <c r="D14" s="21"/>
    </row>
    <row r="15" spans="1:4" x14ac:dyDescent="0.25">
      <c r="A15" s="20"/>
      <c r="B15" s="17" t="str">
        <f>"Game "&amp;'Game Numbers'!D4</f>
        <v>Game d</v>
      </c>
      <c r="C15" s="20"/>
      <c r="D15" s="21"/>
    </row>
    <row r="16" spans="1:4" x14ac:dyDescent="0.25">
      <c r="A16" t="s">
        <v>18</v>
      </c>
      <c r="B16" s="19"/>
      <c r="D16" s="21"/>
    </row>
    <row r="17" spans="2:4" x14ac:dyDescent="0.25">
      <c r="B17" s="20"/>
      <c r="D17" s="21"/>
    </row>
    <row r="18" spans="2:4" x14ac:dyDescent="0.25">
      <c r="B18" t="s">
        <v>20</v>
      </c>
      <c r="D18" s="24"/>
    </row>
    <row r="22" spans="2:4" x14ac:dyDescent="0.25">
      <c r="B22" s="15"/>
    </row>
    <row r="23" spans="2:4" x14ac:dyDescent="0.25">
      <c r="B23" s="25" t="str">
        <f>"L"&amp;RIGHT(B7,2)</f>
        <v>L c</v>
      </c>
    </row>
    <row r="24" spans="2:4" x14ac:dyDescent="0.25">
      <c r="B24" s="17" t="str">
        <f>"Game "&amp;'Game Numbers'!D5</f>
        <v>Game e</v>
      </c>
      <c r="C24" s="18"/>
    </row>
    <row r="25" spans="2:4" x14ac:dyDescent="0.25">
      <c r="B25" s="19"/>
      <c r="C25" s="26" t="s">
        <v>7</v>
      </c>
    </row>
    <row r="26" spans="2:4" x14ac:dyDescent="0.25">
      <c r="B26" s="20"/>
    </row>
    <row r="27" spans="2:4" x14ac:dyDescent="0.25">
      <c r="B27" s="36" t="str">
        <f>"L"&amp;RIGHT(B15,2)</f>
        <v>L d</v>
      </c>
      <c r="C27" s="2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activeCellId="2" sqref="A13:XFD14 B5:B11 B1:B2"/>
    </sheetView>
  </sheetViews>
  <sheetFormatPr defaultRowHeight="15" x14ac:dyDescent="0.25"/>
  <cols>
    <col min="1" max="1" width="10.140625" customWidth="1"/>
    <col min="2" max="2" width="14.7109375" customWidth="1"/>
  </cols>
  <sheetData>
    <row r="1" spans="1:4" x14ac:dyDescent="0.25">
      <c r="A1" t="s">
        <v>24</v>
      </c>
      <c r="B1" s="33" t="s">
        <v>1</v>
      </c>
      <c r="D1" t="s">
        <v>25</v>
      </c>
    </row>
    <row r="2" spans="1:4" x14ac:dyDescent="0.25">
      <c r="A2" t="s">
        <v>26</v>
      </c>
      <c r="B2" s="33" t="s">
        <v>27</v>
      </c>
      <c r="D2" t="s">
        <v>28</v>
      </c>
    </row>
    <row r="4" spans="1:4" x14ac:dyDescent="0.25">
      <c r="A4" t="s">
        <v>2</v>
      </c>
      <c r="B4" t="s">
        <v>8</v>
      </c>
    </row>
    <row r="5" spans="1:4" x14ac:dyDescent="0.25">
      <c r="A5" s="32">
        <v>1</v>
      </c>
      <c r="B5" s="33" t="s">
        <v>3</v>
      </c>
    </row>
    <row r="6" spans="1:4" x14ac:dyDescent="0.25">
      <c r="A6" s="32">
        <v>2</v>
      </c>
      <c r="B6" s="33" t="s">
        <v>4</v>
      </c>
    </row>
    <row r="7" spans="1:4" x14ac:dyDescent="0.25">
      <c r="A7" s="32">
        <v>3</v>
      </c>
      <c r="B7" s="33" t="s">
        <v>5</v>
      </c>
    </row>
    <row r="8" spans="1:4" x14ac:dyDescent="0.25">
      <c r="A8" s="32">
        <v>4</v>
      </c>
      <c r="B8" s="33" t="s">
        <v>10</v>
      </c>
    </row>
    <row r="9" spans="1:4" x14ac:dyDescent="0.25">
      <c r="A9" s="32">
        <v>5</v>
      </c>
      <c r="B9" s="33" t="s">
        <v>12</v>
      </c>
    </row>
    <row r="10" spans="1:4" x14ac:dyDescent="0.25">
      <c r="A10" s="32">
        <v>6</v>
      </c>
      <c r="B10" s="33" t="s">
        <v>13</v>
      </c>
    </row>
    <row r="11" spans="1:4" x14ac:dyDescent="0.25">
      <c r="A11" s="32">
        <v>7</v>
      </c>
      <c r="B11" s="33" t="s">
        <v>14</v>
      </c>
    </row>
    <row r="13" spans="1:4" s="33" customFormat="1" x14ac:dyDescent="0.25">
      <c r="B13" s="33" t="s">
        <v>29</v>
      </c>
    </row>
    <row r="14" spans="1:4" s="33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1" sqref="B11"/>
    </sheetView>
  </sheetViews>
  <sheetFormatPr defaultRowHeight="15" x14ac:dyDescent="0.25"/>
  <cols>
    <col min="1" max="1" width="12.28515625" bestFit="1" customWidth="1"/>
    <col min="2" max="2" width="9.140625" style="33"/>
    <col min="4" max="4" width="9.140625" style="33"/>
  </cols>
  <sheetData>
    <row r="1" spans="1:4" x14ac:dyDescent="0.25">
      <c r="A1" t="s">
        <v>30</v>
      </c>
      <c r="B1" s="33" t="s">
        <v>32</v>
      </c>
      <c r="C1" t="s">
        <v>31</v>
      </c>
      <c r="D1" s="33" t="s">
        <v>32</v>
      </c>
    </row>
    <row r="2" spans="1:4" x14ac:dyDescent="0.25">
      <c r="B2" s="33" t="s">
        <v>33</v>
      </c>
      <c r="D2" s="34" t="s">
        <v>33</v>
      </c>
    </row>
    <row r="3" spans="1:4" x14ac:dyDescent="0.25">
      <c r="B3" s="34" t="s">
        <v>34</v>
      </c>
      <c r="D3" s="33" t="s">
        <v>34</v>
      </c>
    </row>
    <row r="4" spans="1:4" x14ac:dyDescent="0.25">
      <c r="B4" s="33" t="s">
        <v>35</v>
      </c>
      <c r="D4" s="34" t="s">
        <v>35</v>
      </c>
    </row>
    <row r="5" spans="1:4" x14ac:dyDescent="0.25">
      <c r="B5" s="33" t="s">
        <v>36</v>
      </c>
      <c r="D5" s="35" t="s">
        <v>36</v>
      </c>
    </row>
    <row r="6" spans="1:4" x14ac:dyDescent="0.25">
      <c r="B6" s="34" t="s">
        <v>37</v>
      </c>
      <c r="D6" s="34" t="s">
        <v>37</v>
      </c>
    </row>
    <row r="7" spans="1:4" x14ac:dyDescent="0.25">
      <c r="B7" s="35" t="s">
        <v>38</v>
      </c>
    </row>
    <row r="8" spans="1:4" x14ac:dyDescent="0.25">
      <c r="B8" s="33" t="s">
        <v>39</v>
      </c>
    </row>
    <row r="9" spans="1:4" x14ac:dyDescent="0.25">
      <c r="B9" s="3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Pool A</vt:lpstr>
      <vt:lpstr>Pool B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2010-04-08T02:07:38Z</cp:lastPrinted>
  <dcterms:created xsi:type="dcterms:W3CDTF">2010-04-07T16:48:21Z</dcterms:created>
  <dcterms:modified xsi:type="dcterms:W3CDTF">2016-04-15T22:53:13Z</dcterms:modified>
</cp:coreProperties>
</file>