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showInkAnnotation="0" autoCompressPictures="0"/>
  <bookViews>
    <workbookView xWindow="560" yWindow="560" windowWidth="25040" windowHeight="149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2" i="1" l="1"/>
  <c r="D62" i="1"/>
  <c r="C62" i="1"/>
  <c r="B62" i="1"/>
  <c r="G42" i="1"/>
  <c r="C41" i="1"/>
  <c r="F34" i="1"/>
  <c r="F24" i="1"/>
  <c r="C12" i="1"/>
  <c r="B8" i="1"/>
  <c r="C8" i="1"/>
  <c r="D8" i="1"/>
  <c r="E8" i="1"/>
  <c r="F8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<sst xmlns="http://schemas.openxmlformats.org/spreadsheetml/2006/main" count="111" uniqueCount="81">
  <si>
    <t>CGAA BOARD MEETING</t>
  </si>
  <si>
    <t xml:space="preserve">Estimated gambling expenses for: </t>
  </si>
  <si>
    <t>LOCATION</t>
  </si>
  <si>
    <t>PARK PLACE</t>
  </si>
  <si>
    <t>CLOVERLEAF</t>
  </si>
  <si>
    <t>Tavern 829</t>
  </si>
  <si>
    <t>OPINION BREWRY</t>
  </si>
  <si>
    <t>Carbone's</t>
  </si>
  <si>
    <t>Total</t>
  </si>
  <si>
    <t>RENT</t>
  </si>
  <si>
    <t>PAYROLL</t>
  </si>
  <si>
    <t>MISC EXP</t>
  </si>
  <si>
    <t>OTHER</t>
  </si>
  <si>
    <t>SITE TOTAL</t>
  </si>
  <si>
    <t>COMBINED SITE TOTAL</t>
  </si>
  <si>
    <t>STATE TAX</t>
  </si>
  <si>
    <t>MONTHLY REGULATORY FEE</t>
  </si>
  <si>
    <t>TOTAL ESTIMATED EXPENSES</t>
  </si>
  <si>
    <t>Motion that these estimated expenses be approved.</t>
  </si>
  <si>
    <t>MSP Perren/</t>
  </si>
  <si>
    <t>TAX RETURN FOR MONTH &amp; YEAR:</t>
  </si>
  <si>
    <t>June-16</t>
  </si>
  <si>
    <t>Paper Bingo Gross Reciepts</t>
  </si>
  <si>
    <t>Checkbooks balance:   $ 42,368.60</t>
  </si>
  <si>
    <t>Bingo Prizes Paid</t>
  </si>
  <si>
    <t>Net Reciepts</t>
  </si>
  <si>
    <t>Raffle Gross Reciepts</t>
  </si>
  <si>
    <t>Start Banks</t>
  </si>
  <si>
    <t>Raffle Prizes Paid</t>
  </si>
  <si>
    <t>Park Place</t>
  </si>
  <si>
    <t>Raffle Net Reciepts</t>
  </si>
  <si>
    <t>Cloverleaf</t>
  </si>
  <si>
    <t>Paddletickets Receipts</t>
  </si>
  <si>
    <t>Opinion Brewry</t>
  </si>
  <si>
    <t>Paddletickets Prizes</t>
  </si>
  <si>
    <t>Paddlewheel Net</t>
  </si>
  <si>
    <t>Totals</t>
  </si>
  <si>
    <t>Interest</t>
  </si>
  <si>
    <t>Gross Pull Tab Receipts</t>
  </si>
  <si>
    <t>Pull Tab Prizes Paid</t>
  </si>
  <si>
    <t>Net Pull Tab Receipts</t>
  </si>
  <si>
    <t>Net Receipts</t>
  </si>
  <si>
    <t>8.5%  Tax</t>
  </si>
  <si>
    <t xml:space="preserve">Orginal Balance $47,668.66 </t>
  </si>
  <si>
    <t>Combined Receipts Tax</t>
  </si>
  <si>
    <t>Raffle funds Balance Due as of 6/12/16</t>
  </si>
  <si>
    <t>Raffle Tax Credit</t>
  </si>
  <si>
    <t>Soccer</t>
  </si>
  <si>
    <t>Board Fee .125% of Gross Profit</t>
  </si>
  <si>
    <t>Softball</t>
  </si>
  <si>
    <t>Total Taxes Paid this month</t>
  </si>
  <si>
    <t>Gross Profit After Taxes</t>
  </si>
  <si>
    <t>Total Allowable Expenses</t>
  </si>
  <si>
    <t>Profit for Park Place</t>
  </si>
  <si>
    <t>Profit for Cloverleaf</t>
  </si>
  <si>
    <t xml:space="preserve"> Profit Tavern 829</t>
  </si>
  <si>
    <t xml:space="preserve">Lawful Purpose Expenditures   </t>
  </si>
  <si>
    <t xml:space="preserve"> Profit Opinion Brewry</t>
  </si>
  <si>
    <t>Taxes</t>
  </si>
  <si>
    <t>Total Profit</t>
  </si>
  <si>
    <t>Chartiatable Contribution</t>
  </si>
  <si>
    <t>Motion to pay:</t>
  </si>
  <si>
    <t xml:space="preserve"> State of MN</t>
  </si>
  <si>
    <t>Gambling Tax</t>
  </si>
  <si>
    <t>MSP/ Perren</t>
  </si>
  <si>
    <t xml:space="preserve">Youth Services Bureau </t>
  </si>
  <si>
    <t>corporate rent</t>
  </si>
  <si>
    <t>MSP /Perren</t>
  </si>
  <si>
    <t>Century Link not to exceed</t>
  </si>
  <si>
    <t>CGAA phone bill</t>
  </si>
  <si>
    <t>City Of Newport</t>
  </si>
  <si>
    <t>10% contribution</t>
  </si>
  <si>
    <t>12AAA Boys Baseball Team</t>
  </si>
  <si>
    <t>Fundraisier</t>
  </si>
  <si>
    <t>CGAA Softball</t>
  </si>
  <si>
    <t>Last Year</t>
  </si>
  <si>
    <t>This Year</t>
  </si>
  <si>
    <t>Difference</t>
  </si>
  <si>
    <t>Site deposits</t>
  </si>
  <si>
    <t>AMSBG</t>
  </si>
  <si>
    <t>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</si>
</sst>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m/d/yy;@"/>
    <numFmt numFmtId="165" formatCode="&quot;$&quot;#,##0.00"/>
    <numFmt numFmtId="166" formatCode="_(&quot;$&quot;* #,##0.00_);_(&quot;$&quot;* \(#,##0.00\);_(&quot;$&quot;* &quot;-&quot;??_);_(@_)"/>
    <numFmt numFmtId="168" formatCode="&quot;$&quot;#,##0.00_);\(&quot;$&quot;#,##0.00\)"/>
    <numFmt numFmtId="169" formatCode="&quot;$&quot;#,##0.00_);[Red]\(&quot;$&quot;#,##0.00\)"/>
    <numFmt numFmtId="170" formatCode="[$-409]mmmm\-yy;@"/>
    <numFmt numFmtId="171" formatCode="[$-409]mmm\-yy;@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3" fillId="2" borderId="1" xfId="0" applyFont="1" applyFill="1" applyBorder="1"/>
    <xf numFmtId="0" fontId="4" fillId="2" borderId="2" xfId="0" applyFont="1" applyFill="1" applyBorder="1"/>
    <xf numFmtId="0" fontId="0" fillId="2" borderId="0" xfId="0" applyFill="1"/>
    <xf numFmtId="164" fontId="4" fillId="2" borderId="3" xfId="0" applyNumberFormat="1" applyFont="1" applyFill="1" applyBorder="1" applyAlignment="1">
      <alignment horizontal="right"/>
    </xf>
    <xf numFmtId="0" fontId="1" fillId="0" borderId="0" xfId="0" applyFont="1"/>
    <xf numFmtId="0" fontId="5" fillId="0" borderId="1" xfId="0" applyFont="1" applyBorder="1"/>
    <xf numFmtId="0" fontId="1" fillId="0" borderId="2" xfId="0" applyFont="1" applyBorder="1"/>
    <xf numFmtId="17" fontId="2" fillId="2" borderId="3" xfId="0" applyNumberFormat="1" applyFont="1" applyFill="1" applyBorder="1" applyAlignment="1">
      <alignment horizontal="center"/>
    </xf>
    <xf numFmtId="0" fontId="1" fillId="0" borderId="0" xfId="0" applyFont="1" applyBorder="1"/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65" fontId="2" fillId="0" borderId="3" xfId="0" applyNumberFormat="1" applyFont="1" applyBorder="1"/>
    <xf numFmtId="165" fontId="2" fillId="0" borderId="3" xfId="0" applyNumberFormat="1" applyFont="1" applyBorder="1" applyAlignment="1">
      <alignment horizontal="center"/>
    </xf>
    <xf numFmtId="44" fontId="2" fillId="0" borderId="3" xfId="2" applyFont="1" applyBorder="1" applyAlignment="1">
      <alignment horizontal="center"/>
    </xf>
    <xf numFmtId="165" fontId="2" fillId="3" borderId="3" xfId="2" applyNumberFormat="1" applyFont="1" applyFill="1" applyBorder="1" applyAlignment="1">
      <alignment horizontal="center"/>
    </xf>
    <xf numFmtId="44" fontId="5" fillId="0" borderId="3" xfId="2" applyFont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44" fontId="2" fillId="2" borderId="3" xfId="2" applyFont="1" applyFill="1" applyBorder="1" applyAlignment="1">
      <alignment horizontal="center"/>
    </xf>
    <xf numFmtId="44" fontId="5" fillId="2" borderId="3" xfId="2" applyFont="1" applyFill="1" applyBorder="1" applyAlignment="1">
      <alignment horizontal="center"/>
    </xf>
    <xf numFmtId="165" fontId="2" fillId="2" borderId="3" xfId="2" applyNumberFormat="1" applyFont="1" applyFill="1" applyBorder="1" applyAlignment="1">
      <alignment horizontal="center"/>
    </xf>
    <xf numFmtId="165" fontId="2" fillId="0" borderId="1" xfId="0" applyNumberFormat="1" applyFont="1" applyBorder="1"/>
    <xf numFmtId="165" fontId="2" fillId="0" borderId="2" xfId="0" applyNumberFormat="1" applyFont="1" applyBorder="1"/>
    <xf numFmtId="165" fontId="1" fillId="0" borderId="0" xfId="0" applyNumberFormat="1" applyFont="1"/>
    <xf numFmtId="165" fontId="5" fillId="2" borderId="4" xfId="0" applyNumberFormat="1" applyFont="1" applyFill="1" applyBorder="1"/>
    <xf numFmtId="165" fontId="2" fillId="2" borderId="5" xfId="0" applyNumberFormat="1" applyFont="1" applyFill="1" applyBorder="1"/>
    <xf numFmtId="165" fontId="2" fillId="2" borderId="6" xfId="0" applyNumberFormat="1" applyFont="1" applyFill="1" applyBorder="1"/>
    <xf numFmtId="165" fontId="1" fillId="0" borderId="0" xfId="0" applyNumberFormat="1" applyFont="1" applyAlignment="1">
      <alignment wrapText="1"/>
    </xf>
    <xf numFmtId="165" fontId="2" fillId="2" borderId="3" xfId="0" applyNumberFormat="1" applyFont="1" applyFill="1" applyBorder="1"/>
    <xf numFmtId="165" fontId="0" fillId="2" borderId="1" xfId="0" applyNumberFormat="1" applyFont="1" applyFill="1" applyBorder="1"/>
    <xf numFmtId="43" fontId="0" fillId="3" borderId="7" xfId="1" applyFont="1" applyFill="1" applyBorder="1" applyAlignment="1">
      <alignment horizontal="left"/>
    </xf>
    <xf numFmtId="43" fontId="8" fillId="3" borderId="8" xfId="1" applyFont="1" applyFill="1" applyBorder="1" applyAlignment="1">
      <alignment horizontal="left"/>
    </xf>
    <xf numFmtId="43" fontId="8" fillId="3" borderId="9" xfId="1" applyFont="1" applyFill="1" applyBorder="1" applyAlignment="1">
      <alignment horizontal="left"/>
    </xf>
    <xf numFmtId="165" fontId="2" fillId="0" borderId="0" xfId="0" applyNumberFormat="1" applyFont="1" applyFill="1"/>
    <xf numFmtId="165" fontId="1" fillId="0" borderId="0" xfId="0" applyNumberFormat="1" applyFont="1" applyFill="1"/>
    <xf numFmtId="165" fontId="9" fillId="2" borderId="10" xfId="0" applyNumberFormat="1" applyFont="1" applyFill="1" applyBorder="1"/>
    <xf numFmtId="165" fontId="2" fillId="2" borderId="11" xfId="0" applyNumberFormat="1" applyFont="1" applyFill="1" applyBorder="1"/>
    <xf numFmtId="49" fontId="2" fillId="2" borderId="3" xfId="0" applyNumberFormat="1" applyFont="1" applyFill="1" applyBorder="1" applyAlignment="1">
      <alignment horizontal="center"/>
    </xf>
    <xf numFmtId="49" fontId="2" fillId="0" borderId="0" xfId="0" applyNumberFormat="1" applyFont="1" applyFill="1" applyBorder="1"/>
    <xf numFmtId="165" fontId="5" fillId="3" borderId="10" xfId="0" applyNumberFormat="1" applyFont="1" applyFill="1" applyBorder="1"/>
    <xf numFmtId="165" fontId="2" fillId="3" borderId="11" xfId="0" applyNumberFormat="1" applyFont="1" applyFill="1" applyBorder="1"/>
    <xf numFmtId="165" fontId="2" fillId="3" borderId="3" xfId="0" applyNumberFormat="1" applyFont="1" applyFill="1" applyBorder="1" applyAlignment="1">
      <alignment horizontal="right"/>
    </xf>
    <xf numFmtId="43" fontId="1" fillId="0" borderId="7" xfId="1" applyFont="1" applyBorder="1" applyAlignment="1">
      <alignment horizontal="left"/>
    </xf>
    <xf numFmtId="43" fontId="1" fillId="0" borderId="8" xfId="1" applyFont="1" applyBorder="1" applyAlignment="1">
      <alignment horizontal="left"/>
    </xf>
    <xf numFmtId="43" fontId="1" fillId="0" borderId="9" xfId="1" applyFont="1" applyBorder="1" applyAlignment="1">
      <alignment horizontal="left"/>
    </xf>
    <xf numFmtId="168" fontId="2" fillId="2" borderId="3" xfId="0" applyNumberFormat="1" applyFont="1" applyFill="1" applyBorder="1" applyAlignment="1">
      <alignment horizontal="right"/>
    </xf>
    <xf numFmtId="165" fontId="2" fillId="3" borderId="10" xfId="0" applyNumberFormat="1" applyFont="1" applyFill="1" applyBorder="1"/>
    <xf numFmtId="165" fontId="2" fillId="3" borderId="3" xfId="2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6" fontId="0" fillId="0" borderId="2" xfId="2" applyNumberFormat="1" applyFont="1" applyBorder="1"/>
    <xf numFmtId="169" fontId="2" fillId="2" borderId="3" xfId="2" applyNumberFormat="1" applyFont="1" applyFill="1" applyBorder="1" applyAlignment="1">
      <alignment horizontal="right"/>
    </xf>
    <xf numFmtId="166" fontId="0" fillId="0" borderId="11" xfId="2" applyNumberFormat="1" applyFont="1" applyBorder="1"/>
    <xf numFmtId="165" fontId="2" fillId="0" borderId="10" xfId="0" applyNumberFormat="1" applyFont="1" applyBorder="1"/>
    <xf numFmtId="165" fontId="2" fillId="0" borderId="11" xfId="0" applyNumberFormat="1" applyFont="1" applyBorder="1"/>
    <xf numFmtId="165" fontId="6" fillId="2" borderId="3" xfId="0" applyNumberFormat="1" applyFont="1" applyFill="1" applyBorder="1"/>
    <xf numFmtId="44" fontId="0" fillId="0" borderId="3" xfId="2" applyFont="1" applyFill="1" applyBorder="1"/>
    <xf numFmtId="166" fontId="0" fillId="0" borderId="6" xfId="2" applyNumberFormat="1" applyFont="1" applyBorder="1"/>
    <xf numFmtId="165" fontId="2" fillId="0" borderId="12" xfId="0" applyNumberFormat="1" applyFont="1" applyBorder="1"/>
    <xf numFmtId="165" fontId="2" fillId="0" borderId="13" xfId="0" applyNumberFormat="1" applyFont="1" applyBorder="1"/>
    <xf numFmtId="165" fontId="2" fillId="2" borderId="14" xfId="0" applyNumberFormat="1" applyFont="1" applyFill="1" applyBorder="1"/>
    <xf numFmtId="166" fontId="0" fillId="0" borderId="15" xfId="2" applyNumberFormat="1" applyFont="1" applyBorder="1"/>
    <xf numFmtId="9" fontId="0" fillId="3" borderId="0" xfId="0" applyNumberFormat="1" applyFill="1" applyBorder="1"/>
    <xf numFmtId="0" fontId="5" fillId="3" borderId="0" xfId="0" applyFont="1" applyFill="1" applyBorder="1"/>
    <xf numFmtId="44" fontId="0" fillId="3" borderId="0" xfId="2" applyFont="1" applyFill="1" applyBorder="1"/>
    <xf numFmtId="165" fontId="2" fillId="3" borderId="3" xfId="0" applyNumberFormat="1" applyFont="1" applyFill="1" applyBorder="1"/>
    <xf numFmtId="166" fontId="0" fillId="3" borderId="0" xfId="0" applyNumberFormat="1" applyFill="1" applyBorder="1"/>
    <xf numFmtId="165" fontId="2" fillId="2" borderId="1" xfId="0" applyNumberFormat="1" applyFont="1" applyFill="1" applyBorder="1"/>
    <xf numFmtId="165" fontId="2" fillId="2" borderId="2" xfId="0" applyNumberFormat="1" applyFont="1" applyFill="1" applyBorder="1"/>
    <xf numFmtId="165" fontId="2" fillId="3" borderId="0" xfId="0" applyNumberFormat="1" applyFont="1" applyFill="1" applyBorder="1"/>
    <xf numFmtId="165" fontId="2" fillId="0" borderId="3" xfId="0" applyNumberFormat="1" applyFont="1" applyFill="1" applyBorder="1"/>
    <xf numFmtId="165" fontId="2" fillId="0" borderId="16" xfId="0" applyNumberFormat="1" applyFont="1" applyFill="1" applyBorder="1"/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5" fillId="2" borderId="19" xfId="0" applyFont="1" applyFill="1" applyBorder="1"/>
    <xf numFmtId="44" fontId="0" fillId="3" borderId="20" xfId="2" applyFont="1" applyFill="1" applyBorder="1"/>
    <xf numFmtId="165" fontId="2" fillId="4" borderId="1" xfId="0" applyNumberFormat="1" applyFont="1" applyFill="1" applyBorder="1"/>
    <xf numFmtId="165" fontId="2" fillId="4" borderId="2" xfId="0" applyNumberFormat="1" applyFont="1" applyFill="1" applyBorder="1"/>
    <xf numFmtId="165" fontId="2" fillId="4" borderId="3" xfId="0" applyNumberFormat="1" applyFont="1" applyFill="1" applyBorder="1"/>
    <xf numFmtId="0" fontId="5" fillId="2" borderId="21" xfId="0" applyFont="1" applyFill="1" applyBorder="1"/>
    <xf numFmtId="44" fontId="0" fillId="3" borderId="22" xfId="2" applyFont="1" applyFill="1" applyBorder="1"/>
    <xf numFmtId="0" fontId="0" fillId="0" borderId="0" xfId="0" applyBorder="1"/>
    <xf numFmtId="165" fontId="2" fillId="5" borderId="10" xfId="0" applyNumberFormat="1" applyFont="1" applyFill="1" applyBorder="1"/>
    <xf numFmtId="165" fontId="2" fillId="5" borderId="11" xfId="0" applyNumberFormat="1" applyFont="1" applyFill="1" applyBorder="1"/>
    <xf numFmtId="44" fontId="2" fillId="5" borderId="3" xfId="2" applyFont="1" applyFill="1" applyBorder="1"/>
    <xf numFmtId="165" fontId="2" fillId="5" borderId="1" xfId="0" applyNumberFormat="1" applyFont="1" applyFill="1" applyBorder="1"/>
    <xf numFmtId="165" fontId="2" fillId="5" borderId="2" xfId="0" applyNumberFormat="1" applyFont="1" applyFill="1" applyBorder="1"/>
    <xf numFmtId="170" fontId="5" fillId="2" borderId="23" xfId="0" applyNumberFormat="1" applyFont="1" applyFill="1" applyBorder="1" applyAlignment="1">
      <alignment horizontal="center"/>
    </xf>
    <xf numFmtId="165" fontId="2" fillId="5" borderId="3" xfId="0" applyNumberFormat="1" applyFont="1" applyFill="1" applyBorder="1"/>
    <xf numFmtId="0" fontId="0" fillId="5" borderId="24" xfId="0" applyFill="1" applyBorder="1"/>
    <xf numFmtId="165" fontId="2" fillId="2" borderId="25" xfId="0" applyNumberFormat="1" applyFont="1" applyFill="1" applyBorder="1" applyAlignment="1">
      <alignment horizontal="center"/>
    </xf>
    <xf numFmtId="165" fontId="2" fillId="2" borderId="26" xfId="0" applyNumberFormat="1" applyFont="1" applyFill="1" applyBorder="1" applyAlignment="1">
      <alignment horizontal="center"/>
    </xf>
    <xf numFmtId="165" fontId="2" fillId="2" borderId="27" xfId="0" applyNumberFormat="1" applyFont="1" applyFill="1" applyBorder="1" applyAlignment="1">
      <alignment horizontal="center"/>
    </xf>
    <xf numFmtId="165" fontId="6" fillId="5" borderId="3" xfId="0" applyNumberFormat="1" applyFont="1" applyFill="1" applyBorder="1"/>
    <xf numFmtId="165" fontId="2" fillId="5" borderId="24" xfId="0" applyNumberFormat="1" applyFont="1" applyFill="1" applyBorder="1" applyAlignment="1">
      <alignment horizontal="right"/>
    </xf>
    <xf numFmtId="168" fontId="2" fillId="5" borderId="3" xfId="0" applyNumberFormat="1" applyFont="1" applyFill="1" applyBorder="1"/>
    <xf numFmtId="165" fontId="2" fillId="2" borderId="3" xfId="0" applyNumberFormat="1" applyFont="1" applyFill="1" applyBorder="1" applyAlignment="1">
      <alignment horizontal="center"/>
    </xf>
    <xf numFmtId="43" fontId="0" fillId="0" borderId="3" xfId="1" applyFont="1" applyBorder="1"/>
    <xf numFmtId="165" fontId="2" fillId="4" borderId="0" xfId="0" applyNumberFormat="1" applyFont="1" applyFill="1" applyAlignment="1">
      <alignment horizontal="right"/>
    </xf>
    <xf numFmtId="166" fontId="2" fillId="2" borderId="23" xfId="0" applyNumberFormat="1" applyFont="1" applyFill="1" applyBorder="1"/>
    <xf numFmtId="165" fontId="1" fillId="2" borderId="3" xfId="0" applyNumberFormat="1" applyFont="1" applyFill="1" applyBorder="1" applyAlignment="1">
      <alignment horizontal="center"/>
    </xf>
    <xf numFmtId="165" fontId="2" fillId="3" borderId="0" xfId="0" applyNumberFormat="1" applyFont="1" applyFill="1" applyAlignment="1">
      <alignment horizontal="right"/>
    </xf>
    <xf numFmtId="168" fontId="2" fillId="3" borderId="0" xfId="0" applyNumberFormat="1" applyFont="1" applyFill="1" applyBorder="1"/>
    <xf numFmtId="0" fontId="0" fillId="2" borderId="3" xfId="0" applyFill="1" applyBorder="1" applyAlignment="1">
      <alignment horizontal="center"/>
    </xf>
    <xf numFmtId="43" fontId="0" fillId="2" borderId="3" xfId="1" applyFont="1" applyFill="1" applyBorder="1"/>
    <xf numFmtId="165" fontId="2" fillId="0" borderId="0" xfId="0" applyNumberFormat="1" applyFont="1"/>
    <xf numFmtId="165" fontId="2" fillId="3" borderId="1" xfId="0" applyNumberFormat="1" applyFont="1" applyFill="1" applyBorder="1" applyAlignment="1">
      <alignment horizontal="left"/>
    </xf>
    <xf numFmtId="165" fontId="2" fillId="3" borderId="2" xfId="0" applyNumberFormat="1" applyFont="1" applyFill="1" applyBorder="1" applyAlignment="1">
      <alignment horizontal="left"/>
    </xf>
    <xf numFmtId="44" fontId="2" fillId="3" borderId="3" xfId="2" applyFont="1" applyFill="1" applyBorder="1"/>
    <xf numFmtId="165" fontId="11" fillId="3" borderId="3" xfId="0" applyNumberFormat="1" applyFont="1" applyFill="1" applyBorder="1"/>
    <xf numFmtId="0" fontId="0" fillId="3" borderId="3" xfId="0" applyFill="1" applyBorder="1" applyAlignment="1">
      <alignment horizontal="right"/>
    </xf>
    <xf numFmtId="0" fontId="2" fillId="3" borderId="3" xfId="0" applyFont="1" applyFill="1" applyBorder="1"/>
    <xf numFmtId="0" fontId="0" fillId="3" borderId="3" xfId="0" applyFill="1" applyBorder="1"/>
    <xf numFmtId="165" fontId="2" fillId="3" borderId="6" xfId="0" applyNumberFormat="1" applyFont="1" applyFill="1" applyBorder="1"/>
    <xf numFmtId="0" fontId="11" fillId="3" borderId="3" xfId="0" applyFont="1" applyFill="1" applyBorder="1"/>
    <xf numFmtId="0" fontId="5" fillId="3" borderId="1" xfId="0" applyFont="1" applyFill="1" applyBorder="1"/>
    <xf numFmtId="0" fontId="0" fillId="3" borderId="2" xfId="0" applyFill="1" applyBorder="1"/>
    <xf numFmtId="44" fontId="2" fillId="3" borderId="2" xfId="2" applyFont="1" applyFill="1" applyBorder="1"/>
    <xf numFmtId="0" fontId="12" fillId="3" borderId="3" xfId="0" applyFont="1" applyFill="1" applyBorder="1"/>
    <xf numFmtId="0" fontId="5" fillId="3" borderId="12" xfId="0" applyFont="1" applyFill="1" applyBorder="1"/>
    <xf numFmtId="165" fontId="2" fillId="3" borderId="13" xfId="0" applyNumberFormat="1" applyFont="1" applyFill="1" applyBorder="1"/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165" fontId="2" fillId="3" borderId="16" xfId="0" applyNumberFormat="1" applyFont="1" applyFill="1" applyBorder="1"/>
    <xf numFmtId="0" fontId="5" fillId="0" borderId="0" xfId="0" applyFont="1"/>
    <xf numFmtId="44" fontId="2" fillId="3" borderId="0" xfId="2" applyFont="1" applyFill="1"/>
    <xf numFmtId="165" fontId="0" fillId="0" borderId="0" xfId="0" applyNumberFormat="1" applyBorder="1"/>
    <xf numFmtId="0" fontId="5" fillId="0" borderId="6" xfId="0" applyFont="1" applyBorder="1" applyAlignment="1">
      <alignment horizontal="center"/>
    </xf>
    <xf numFmtId="44" fontId="2" fillId="3" borderId="6" xfId="2" applyFont="1" applyFill="1" applyBorder="1" applyAlignment="1">
      <alignment horizontal="center"/>
    </xf>
    <xf numFmtId="44" fontId="2" fillId="3" borderId="0" xfId="2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2" fillId="2" borderId="23" xfId="0" applyNumberFormat="1" applyFont="1" applyFill="1" applyBorder="1"/>
    <xf numFmtId="170" fontId="5" fillId="2" borderId="2" xfId="0" applyNumberFormat="1" applyFont="1" applyFill="1" applyBorder="1" applyAlignment="1">
      <alignment horizontal="center"/>
    </xf>
    <xf numFmtId="171" fontId="5" fillId="2" borderId="28" xfId="0" applyNumberFormat="1" applyFont="1" applyFill="1" applyBorder="1" applyAlignment="1">
      <alignment horizontal="center"/>
    </xf>
    <xf numFmtId="171" fontId="5" fillId="2" borderId="25" xfId="0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170" fontId="5" fillId="2" borderId="3" xfId="0" applyNumberFormat="1" applyFont="1" applyFill="1" applyBorder="1" applyAlignment="1">
      <alignment horizontal="center"/>
    </xf>
    <xf numFmtId="165" fontId="2" fillId="2" borderId="0" xfId="0" applyNumberFormat="1" applyFont="1" applyFill="1" applyBorder="1"/>
    <xf numFmtId="44" fontId="5" fillId="3" borderId="3" xfId="2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165" fontId="5" fillId="2" borderId="1" xfId="0" applyNumberFormat="1" applyFont="1" applyFill="1" applyBorder="1"/>
    <xf numFmtId="165" fontId="5" fillId="2" borderId="3" xfId="0" applyNumberFormat="1" applyFont="1" applyFill="1" applyBorder="1"/>
    <xf numFmtId="0" fontId="5" fillId="2" borderId="1" xfId="0" applyFont="1" applyFill="1" applyBorder="1"/>
    <xf numFmtId="0" fontId="5" fillId="2" borderId="3" xfId="0" applyFont="1" applyFill="1" applyBorder="1"/>
    <xf numFmtId="44" fontId="5" fillId="2" borderId="3" xfId="2" applyFont="1" applyFill="1" applyBorder="1"/>
    <xf numFmtId="43" fontId="5" fillId="2" borderId="1" xfId="1" applyFont="1" applyFill="1" applyBorder="1" applyAlignment="1">
      <alignment horizontal="center"/>
    </xf>
    <xf numFmtId="44" fontId="5" fillId="2" borderId="1" xfId="2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workbookViewId="0">
      <selection sqref="A1:H63"/>
    </sheetView>
  </sheetViews>
  <sheetFormatPr baseColWidth="10" defaultRowHeight="15" x14ac:dyDescent="0"/>
  <sheetData>
    <row r="1" spans="1:7" ht="20">
      <c r="A1" s="1" t="s">
        <v>0</v>
      </c>
      <c r="B1" s="2"/>
      <c r="C1" s="3"/>
      <c r="D1" s="4">
        <v>42561</v>
      </c>
      <c r="E1" s="5"/>
    </row>
    <row r="2" spans="1:7">
      <c r="A2" s="6" t="s">
        <v>1</v>
      </c>
      <c r="C2" s="7"/>
      <c r="D2" s="8">
        <v>42598</v>
      </c>
      <c r="E2" s="9"/>
    </row>
    <row r="3" spans="1:7" ht="18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4" t="s">
        <v>7</v>
      </c>
      <c r="G3" s="13" t="s">
        <v>8</v>
      </c>
    </row>
    <row r="4" spans="1:7">
      <c r="A4" s="15" t="s">
        <v>9</v>
      </c>
      <c r="B4" s="16">
        <v>3000</v>
      </c>
      <c r="C4" s="16">
        <v>5000</v>
      </c>
      <c r="D4" s="17">
        <v>2000</v>
      </c>
      <c r="E4" s="17">
        <v>2000</v>
      </c>
      <c r="F4" s="17">
        <v>2000</v>
      </c>
      <c r="G4" s="18">
        <f>SUM(B4:F4)</f>
        <v>14000</v>
      </c>
    </row>
    <row r="5" spans="1:7">
      <c r="A5" s="15" t="s">
        <v>10</v>
      </c>
      <c r="B5" s="16">
        <v>1500</v>
      </c>
      <c r="C5" s="16">
        <v>2500</v>
      </c>
      <c r="D5" s="17">
        <v>1000</v>
      </c>
      <c r="E5" s="17">
        <v>1500</v>
      </c>
      <c r="F5" s="19">
        <v>1000</v>
      </c>
      <c r="G5" s="18">
        <f t="shared" ref="G5:G8" si="0">SUM(B5:F5)</f>
        <v>7500</v>
      </c>
    </row>
    <row r="6" spans="1:7">
      <c r="A6" s="15" t="s">
        <v>11</v>
      </c>
      <c r="B6" s="16">
        <v>1500</v>
      </c>
      <c r="C6" s="16">
        <v>3000</v>
      </c>
      <c r="D6" s="17">
        <v>1000</v>
      </c>
      <c r="E6" s="17">
        <v>1000</v>
      </c>
      <c r="F6" s="19">
        <v>1000</v>
      </c>
      <c r="G6" s="18">
        <f t="shared" si="0"/>
        <v>7500</v>
      </c>
    </row>
    <row r="7" spans="1:7">
      <c r="A7" s="15" t="s">
        <v>12</v>
      </c>
      <c r="B7" s="16">
        <v>1000</v>
      </c>
      <c r="C7" s="16">
        <v>500</v>
      </c>
      <c r="D7" s="17">
        <v>500</v>
      </c>
      <c r="E7" s="17">
        <v>500</v>
      </c>
      <c r="F7" s="19">
        <v>500</v>
      </c>
      <c r="G7" s="18">
        <f t="shared" si="0"/>
        <v>3000</v>
      </c>
    </row>
    <row r="8" spans="1:7">
      <c r="A8" s="15" t="s">
        <v>13</v>
      </c>
      <c r="B8" s="20">
        <f>SUM(B4:B7)</f>
        <v>7000</v>
      </c>
      <c r="C8" s="20">
        <f>SUM(C4:C7)</f>
        <v>11000</v>
      </c>
      <c r="D8" s="21">
        <f>SUM(D4:D7)</f>
        <v>4500</v>
      </c>
      <c r="E8" s="21">
        <f>SUM(E4:E7)</f>
        <v>5000</v>
      </c>
      <c r="F8" s="22">
        <f>SUM(F4:F7)</f>
        <v>4500</v>
      </c>
      <c r="G8" s="23">
        <f t="shared" si="0"/>
        <v>32000</v>
      </c>
    </row>
    <row r="9" spans="1:7">
      <c r="A9" s="24" t="s">
        <v>14</v>
      </c>
      <c r="B9" s="25"/>
      <c r="C9" s="15">
        <v>32000</v>
      </c>
      <c r="D9" s="26"/>
      <c r="E9" s="26"/>
    </row>
    <row r="10" spans="1:7">
      <c r="A10" s="24" t="s">
        <v>15</v>
      </c>
      <c r="B10" s="25"/>
      <c r="C10" s="15">
        <v>6000</v>
      </c>
      <c r="D10" s="26"/>
      <c r="E10" s="26"/>
    </row>
    <row r="11" spans="1:7">
      <c r="A11" s="24" t="s">
        <v>16</v>
      </c>
      <c r="B11" s="25"/>
      <c r="C11" s="15">
        <v>450</v>
      </c>
      <c r="D11" s="26"/>
    </row>
    <row r="12" spans="1:7" ht="16" thickBot="1">
      <c r="A12" s="27" t="s">
        <v>17</v>
      </c>
      <c r="B12" s="28"/>
      <c r="C12" s="29">
        <f>SUM(C9:C11)</f>
        <v>38450</v>
      </c>
      <c r="D12" s="30"/>
      <c r="E12" s="26"/>
    </row>
    <row r="13" spans="1:7" ht="16" thickBot="1">
      <c r="A13" s="31" t="s">
        <v>18</v>
      </c>
      <c r="B13" s="31"/>
      <c r="C13" s="31"/>
      <c r="D13" s="32"/>
      <c r="E13" s="33" t="s">
        <v>19</v>
      </c>
      <c r="F13" s="34"/>
      <c r="G13" s="35"/>
    </row>
    <row r="14" spans="1:7">
      <c r="A14" s="36"/>
      <c r="B14" s="36"/>
      <c r="C14" s="36"/>
      <c r="D14" s="37"/>
      <c r="E14" s="26"/>
    </row>
    <row r="15" spans="1:7" ht="16" thickBot="1">
      <c r="A15" s="38" t="s">
        <v>20</v>
      </c>
      <c r="B15" s="39"/>
      <c r="C15" s="40" t="s">
        <v>21</v>
      </c>
      <c r="D15" s="41"/>
    </row>
    <row r="16" spans="1:7" ht="16" thickBot="1">
      <c r="A16" s="42" t="s">
        <v>22</v>
      </c>
      <c r="B16" s="43"/>
      <c r="C16" s="44"/>
      <c r="D16" s="41"/>
      <c r="E16" s="45" t="s">
        <v>23</v>
      </c>
      <c r="F16" s="46"/>
      <c r="G16" s="47"/>
    </row>
    <row r="17" spans="1:8">
      <c r="A17" s="42" t="s">
        <v>24</v>
      </c>
      <c r="B17" s="43"/>
      <c r="C17" s="44"/>
      <c r="D17" s="41"/>
    </row>
    <row r="18" spans="1:8" ht="16" thickBot="1">
      <c r="A18" s="42" t="s">
        <v>25</v>
      </c>
      <c r="B18" s="43"/>
      <c r="C18" s="48"/>
      <c r="D18" s="41"/>
    </row>
    <row r="19" spans="1:8" ht="16" thickBot="1">
      <c r="A19" s="49" t="s">
        <v>26</v>
      </c>
      <c r="B19" s="43"/>
      <c r="C19" s="50">
        <v>14800</v>
      </c>
      <c r="D19" s="41"/>
      <c r="E19" s="51" t="s">
        <v>27</v>
      </c>
      <c r="F19" s="52"/>
    </row>
    <row r="20" spans="1:8">
      <c r="A20" s="49" t="s">
        <v>28</v>
      </c>
      <c r="B20" s="43"/>
      <c r="C20" s="50">
        <v>3577.42</v>
      </c>
      <c r="D20" s="41"/>
      <c r="E20" s="31" t="s">
        <v>29</v>
      </c>
      <c r="F20" s="53">
        <v>8100</v>
      </c>
    </row>
    <row r="21" spans="1:8">
      <c r="A21" s="49" t="s">
        <v>30</v>
      </c>
      <c r="B21" s="43"/>
      <c r="C21" s="54">
        <v>11222.58</v>
      </c>
      <c r="D21" s="41"/>
      <c r="E21" s="31" t="s">
        <v>31</v>
      </c>
      <c r="F21" s="55">
        <v>3100</v>
      </c>
    </row>
    <row r="22" spans="1:8">
      <c r="A22" s="56" t="s">
        <v>32</v>
      </c>
      <c r="B22" s="57"/>
      <c r="C22" s="15">
        <v>870</v>
      </c>
      <c r="D22" s="37"/>
      <c r="E22" s="58" t="s">
        <v>33</v>
      </c>
      <c r="F22" s="59">
        <v>5800</v>
      </c>
    </row>
    <row r="23" spans="1:8" ht="16" thickBot="1">
      <c r="A23" s="24" t="s">
        <v>34</v>
      </c>
      <c r="B23" s="25"/>
      <c r="C23" s="15">
        <v>435</v>
      </c>
      <c r="D23" s="37"/>
      <c r="E23" s="29" t="s">
        <v>5</v>
      </c>
      <c r="F23" s="60">
        <v>4100</v>
      </c>
    </row>
    <row r="24" spans="1:8" ht="16" thickBot="1">
      <c r="A24" s="61" t="s">
        <v>35</v>
      </c>
      <c r="B24" s="62"/>
      <c r="C24" s="31">
        <v>435</v>
      </c>
      <c r="D24" s="26"/>
      <c r="E24" s="63" t="s">
        <v>36</v>
      </c>
      <c r="F24" s="64">
        <f>SUM(F20:F23)</f>
        <v>21100</v>
      </c>
    </row>
    <row r="25" spans="1:8">
      <c r="A25" s="61" t="s">
        <v>37</v>
      </c>
      <c r="B25" s="62"/>
      <c r="C25" s="31">
        <v>0</v>
      </c>
      <c r="D25" s="26"/>
    </row>
    <row r="26" spans="1:8">
      <c r="A26" s="24" t="s">
        <v>38</v>
      </c>
      <c r="B26" s="25"/>
      <c r="C26" s="15">
        <v>209162</v>
      </c>
      <c r="D26" s="26"/>
      <c r="G26" s="65"/>
    </row>
    <row r="27" spans="1:8">
      <c r="A27" s="24" t="s">
        <v>39</v>
      </c>
      <c r="B27" s="25"/>
      <c r="C27" s="15">
        <v>174936</v>
      </c>
      <c r="D27" s="26"/>
      <c r="E27" s="66"/>
      <c r="F27" s="67"/>
      <c r="G27" s="65"/>
    </row>
    <row r="28" spans="1:8">
      <c r="A28" s="24" t="s">
        <v>40</v>
      </c>
      <c r="B28" s="25"/>
      <c r="C28" s="68">
        <v>34226</v>
      </c>
      <c r="D28" s="26"/>
      <c r="E28" s="66"/>
      <c r="F28" s="69"/>
      <c r="G28" s="65"/>
    </row>
    <row r="29" spans="1:8">
      <c r="A29" s="70" t="s">
        <v>41</v>
      </c>
      <c r="B29" s="71"/>
      <c r="C29" s="31">
        <v>45883.58</v>
      </c>
      <c r="D29" s="26"/>
      <c r="E29" s="72"/>
      <c r="F29" s="67"/>
      <c r="G29" s="67"/>
    </row>
    <row r="30" spans="1:8" ht="16" thickBot="1">
      <c r="A30" s="24" t="s">
        <v>42</v>
      </c>
      <c r="B30" s="25"/>
      <c r="C30" s="73">
        <v>990.89</v>
      </c>
      <c r="D30" s="26"/>
      <c r="E30" s="72" t="s">
        <v>43</v>
      </c>
      <c r="F30" s="67"/>
      <c r="G30" s="67"/>
    </row>
    <row r="31" spans="1:8">
      <c r="A31" s="24" t="s">
        <v>44</v>
      </c>
      <c r="B31" s="25"/>
      <c r="C31" s="74">
        <v>12321.36</v>
      </c>
      <c r="D31" s="26"/>
      <c r="E31" s="75" t="s">
        <v>45</v>
      </c>
      <c r="F31" s="76"/>
      <c r="G31" s="77"/>
      <c r="H31" s="78"/>
    </row>
    <row r="32" spans="1:8">
      <c r="A32" s="24" t="s">
        <v>46</v>
      </c>
      <c r="B32" s="25"/>
      <c r="C32" s="73">
        <v>0</v>
      </c>
      <c r="D32" s="26"/>
      <c r="E32" s="79" t="s">
        <v>47</v>
      </c>
      <c r="F32" s="80">
        <v>6500</v>
      </c>
      <c r="G32" s="67"/>
      <c r="H32" s="67"/>
    </row>
    <row r="33" spans="1:8">
      <c r="A33" s="24" t="s">
        <v>48</v>
      </c>
      <c r="B33" s="25"/>
      <c r="C33" s="15">
        <v>281.04000000000002</v>
      </c>
      <c r="D33" s="26"/>
      <c r="E33" s="79" t="s">
        <v>49</v>
      </c>
      <c r="F33" s="80">
        <v>2000</v>
      </c>
      <c r="G33" s="67"/>
      <c r="H33" s="67"/>
    </row>
    <row r="34" spans="1:8" ht="16" thickBot="1">
      <c r="A34" s="81" t="s">
        <v>50</v>
      </c>
      <c r="B34" s="82"/>
      <c r="C34" s="83">
        <v>13596.29</v>
      </c>
      <c r="D34" s="26"/>
      <c r="E34" s="84" t="s">
        <v>8</v>
      </c>
      <c r="F34" s="85">
        <f>SUM(F32:F33)</f>
        <v>8500</v>
      </c>
      <c r="G34" s="67"/>
      <c r="H34" s="67"/>
    </row>
    <row r="35" spans="1:8">
      <c r="A35" s="70" t="s">
        <v>51</v>
      </c>
      <c r="B35" s="71"/>
      <c r="C35" s="31">
        <v>32290.29</v>
      </c>
      <c r="D35" s="26"/>
      <c r="G35" s="86"/>
      <c r="H35" s="86"/>
    </row>
    <row r="36" spans="1:8">
      <c r="A36" s="70" t="s">
        <v>52</v>
      </c>
      <c r="B36" s="71"/>
      <c r="C36" s="31">
        <v>23027.94</v>
      </c>
      <c r="D36" s="26"/>
    </row>
    <row r="37" spans="1:8" ht="16" thickBot="1">
      <c r="A37" s="87" t="s">
        <v>53</v>
      </c>
      <c r="B37" s="88"/>
      <c r="C37" s="89">
        <v>8546.32</v>
      </c>
      <c r="D37" s="26"/>
      <c r="H37" s="78"/>
    </row>
    <row r="38" spans="1:8" ht="16" thickBot="1">
      <c r="A38" s="90" t="s">
        <v>54</v>
      </c>
      <c r="B38" s="91"/>
      <c r="C38" s="89">
        <v>805.51</v>
      </c>
      <c r="D38" s="26"/>
      <c r="E38" s="92">
        <v>42537</v>
      </c>
    </row>
    <row r="39" spans="1:8">
      <c r="A39" s="93" t="s">
        <v>55</v>
      </c>
      <c r="B39" s="94"/>
      <c r="C39" s="89">
        <v>1531.12</v>
      </c>
      <c r="E39" s="95" t="s">
        <v>56</v>
      </c>
      <c r="F39" s="96"/>
      <c r="G39" s="97"/>
    </row>
    <row r="40" spans="1:8" ht="16" thickBot="1">
      <c r="A40" s="98" t="s">
        <v>57</v>
      </c>
      <c r="B40" s="99"/>
      <c r="C40" s="100">
        <v>-1628.34</v>
      </c>
      <c r="E40" s="101" t="s">
        <v>58</v>
      </c>
      <c r="F40" s="101"/>
      <c r="G40" s="102">
        <v>13654.38</v>
      </c>
    </row>
    <row r="41" spans="1:8" ht="16" thickBot="1">
      <c r="B41" s="103" t="s">
        <v>59</v>
      </c>
      <c r="C41" s="104">
        <f>SUM(C37:C40)</f>
        <v>9254.61</v>
      </c>
      <c r="D41" s="26"/>
      <c r="E41" s="105" t="s">
        <v>60</v>
      </c>
      <c r="F41" s="105"/>
      <c r="G41" s="102">
        <v>6328.53</v>
      </c>
    </row>
    <row r="42" spans="1:8">
      <c r="B42" s="106"/>
      <c r="C42" s="107"/>
      <c r="D42" s="26"/>
      <c r="E42" s="26"/>
      <c r="F42" s="108" t="s">
        <v>8</v>
      </c>
      <c r="G42" s="109">
        <f>SUM(G40:G41)</f>
        <v>19982.91</v>
      </c>
    </row>
    <row r="43" spans="1:8">
      <c r="A43" s="110"/>
      <c r="D43" s="26"/>
      <c r="E43" s="26"/>
    </row>
    <row r="44" spans="1:8">
      <c r="A44" s="68" t="s">
        <v>61</v>
      </c>
      <c r="B44" s="111" t="s">
        <v>62</v>
      </c>
      <c r="C44" s="112"/>
      <c r="D44" s="113">
        <v>13614.25</v>
      </c>
      <c r="E44" s="114" t="s">
        <v>63</v>
      </c>
      <c r="F44" s="115" t="s">
        <v>64</v>
      </c>
      <c r="G44" s="115"/>
    </row>
    <row r="45" spans="1:8">
      <c r="A45" s="116" t="s">
        <v>61</v>
      </c>
      <c r="B45" s="68" t="s">
        <v>65</v>
      </c>
      <c r="C45" s="117"/>
      <c r="D45" s="113">
        <v>1655.4</v>
      </c>
      <c r="E45" s="114" t="s">
        <v>66</v>
      </c>
      <c r="F45" s="115" t="s">
        <v>67</v>
      </c>
      <c r="G45" s="115"/>
    </row>
    <row r="46" spans="1:8">
      <c r="A46" s="116" t="s">
        <v>61</v>
      </c>
      <c r="B46" s="118" t="s">
        <v>68</v>
      </c>
      <c r="C46" s="118"/>
      <c r="D46" s="113">
        <v>70</v>
      </c>
      <c r="E46" s="119" t="s">
        <v>69</v>
      </c>
      <c r="F46" s="115" t="s">
        <v>67</v>
      </c>
      <c r="G46" s="115"/>
    </row>
    <row r="47" spans="1:8">
      <c r="A47" s="68" t="s">
        <v>61</v>
      </c>
      <c r="B47" s="120" t="s">
        <v>70</v>
      </c>
      <c r="C47" s="121"/>
      <c r="D47" s="122">
        <v>0</v>
      </c>
      <c r="E47" s="123" t="s">
        <v>71</v>
      </c>
      <c r="F47" s="115" t="s">
        <v>67</v>
      </c>
      <c r="G47" s="115"/>
    </row>
    <row r="48" spans="1:8">
      <c r="A48" s="68" t="s">
        <v>61</v>
      </c>
      <c r="B48" s="124" t="s">
        <v>72</v>
      </c>
      <c r="C48" s="125"/>
      <c r="D48" s="113">
        <v>306.52</v>
      </c>
      <c r="E48" s="119" t="s">
        <v>73</v>
      </c>
      <c r="F48" s="115" t="s">
        <v>67</v>
      </c>
      <c r="G48" s="115"/>
    </row>
    <row r="49" spans="1:8">
      <c r="A49" s="68" t="s">
        <v>61</v>
      </c>
      <c r="B49" s="124" t="s">
        <v>74</v>
      </c>
      <c r="C49" s="125"/>
      <c r="D49" s="113">
        <v>9083.67</v>
      </c>
      <c r="E49" s="119" t="s">
        <v>73</v>
      </c>
      <c r="F49" s="115" t="s">
        <v>67</v>
      </c>
      <c r="G49" s="115"/>
    </row>
    <row r="50" spans="1:8">
      <c r="A50" s="68" t="s">
        <v>61</v>
      </c>
      <c r="B50" s="126"/>
      <c r="C50" s="127"/>
      <c r="D50" s="113"/>
      <c r="E50" s="119" t="s">
        <v>73</v>
      </c>
      <c r="F50" s="115" t="s">
        <v>67</v>
      </c>
      <c r="G50" s="115"/>
    </row>
    <row r="51" spans="1:8">
      <c r="A51" s="68" t="s">
        <v>61</v>
      </c>
      <c r="B51" s="128"/>
      <c r="C51" s="129"/>
      <c r="D51" s="113"/>
      <c r="E51" s="119" t="s">
        <v>73</v>
      </c>
      <c r="F51" s="115" t="s">
        <v>67</v>
      </c>
      <c r="G51" s="115"/>
    </row>
    <row r="52" spans="1:8">
      <c r="A52" s="68"/>
      <c r="B52" s="128"/>
      <c r="C52" s="129"/>
      <c r="D52" s="113"/>
      <c r="E52" s="119"/>
      <c r="F52" s="115"/>
      <c r="G52" s="115"/>
    </row>
    <row r="53" spans="1:8">
      <c r="A53" s="130"/>
      <c r="G53" s="86"/>
    </row>
    <row r="54" spans="1:8">
      <c r="B54" s="131"/>
      <c r="C54" s="131"/>
      <c r="D54" s="132"/>
      <c r="F54" s="78"/>
      <c r="G54" s="133"/>
    </row>
    <row r="55" spans="1:8" ht="16" thickBot="1">
      <c r="B55" s="134" t="s">
        <v>75</v>
      </c>
      <c r="C55" s="134" t="s">
        <v>76</v>
      </c>
      <c r="D55" s="135" t="s">
        <v>77</v>
      </c>
      <c r="G55" s="136"/>
      <c r="H55" s="137"/>
    </row>
    <row r="56" spans="1:8" ht="16" thickBot="1">
      <c r="A56" s="138" t="s">
        <v>78</v>
      </c>
      <c r="B56" s="139">
        <v>42170</v>
      </c>
      <c r="C56" s="140">
        <v>42537</v>
      </c>
      <c r="D56" s="141" t="s">
        <v>36</v>
      </c>
      <c r="E56" s="142" t="s">
        <v>75</v>
      </c>
      <c r="F56" s="143">
        <v>42200</v>
      </c>
      <c r="G56" s="143"/>
    </row>
    <row r="57" spans="1:8">
      <c r="A57" s="144" t="s">
        <v>79</v>
      </c>
      <c r="B57" s="145">
        <v>6309</v>
      </c>
      <c r="C57" s="145">
        <v>0</v>
      </c>
      <c r="D57" s="145">
        <v>-6309</v>
      </c>
      <c r="E57" s="146" t="s">
        <v>79</v>
      </c>
      <c r="F57" s="145">
        <v>12273</v>
      </c>
      <c r="G57" s="145"/>
    </row>
    <row r="58" spans="1:8">
      <c r="A58" s="70" t="s">
        <v>29</v>
      </c>
      <c r="B58" s="19">
        <v>1223</v>
      </c>
      <c r="C58" s="19">
        <v>9894</v>
      </c>
      <c r="D58" s="19">
        <v>8661</v>
      </c>
      <c r="E58" s="31" t="s">
        <v>29</v>
      </c>
      <c r="F58" s="19">
        <v>3062</v>
      </c>
      <c r="G58" s="19"/>
    </row>
    <row r="59" spans="1:8">
      <c r="A59" s="70" t="s">
        <v>31</v>
      </c>
      <c r="B59" s="19">
        <v>10193</v>
      </c>
      <c r="C59" s="19">
        <v>16231</v>
      </c>
      <c r="D59" s="19">
        <v>6038</v>
      </c>
      <c r="E59" s="31" t="s">
        <v>31</v>
      </c>
      <c r="F59" s="19">
        <v>15061</v>
      </c>
      <c r="G59" s="19"/>
    </row>
    <row r="60" spans="1:8">
      <c r="A60" s="147" t="s">
        <v>5</v>
      </c>
      <c r="B60" s="19">
        <v>0</v>
      </c>
      <c r="C60" s="19">
        <v>4592</v>
      </c>
      <c r="D60" s="19">
        <v>4592</v>
      </c>
      <c r="E60" s="148" t="s">
        <v>5</v>
      </c>
      <c r="F60" s="19">
        <v>0</v>
      </c>
      <c r="G60" s="19"/>
    </row>
    <row r="61" spans="1:8">
      <c r="A61" s="149" t="s">
        <v>33</v>
      </c>
      <c r="B61" s="19">
        <v>0</v>
      </c>
      <c r="C61" s="19">
        <v>3509</v>
      </c>
      <c r="D61" s="19">
        <v>3509</v>
      </c>
      <c r="E61" s="150" t="s">
        <v>33</v>
      </c>
      <c r="F61" s="19">
        <v>1976</v>
      </c>
      <c r="G61" s="19"/>
    </row>
    <row r="62" spans="1:8">
      <c r="B62" s="151">
        <f>SUM(B57:B61)</f>
        <v>17725</v>
      </c>
      <c r="C62" s="152">
        <f>SUM(C58:C61)</f>
        <v>34226</v>
      </c>
      <c r="D62" s="153">
        <f>SUM(D57:D61)</f>
        <v>16491</v>
      </c>
      <c r="E62" s="150" t="s">
        <v>80</v>
      </c>
      <c r="F62" s="151">
        <f>SUM(F57:F61)</f>
        <v>32372</v>
      </c>
      <c r="G62" s="151"/>
    </row>
    <row r="63" spans="1:8">
      <c r="B63" s="86"/>
    </row>
  </sheetData>
  <mergeCells count="10">
    <mergeCell ref="E41:F41"/>
    <mergeCell ref="B44:C44"/>
    <mergeCell ref="B51:C51"/>
    <mergeCell ref="B52:C52"/>
    <mergeCell ref="E13:G13"/>
    <mergeCell ref="E16:G16"/>
    <mergeCell ref="E19:F19"/>
    <mergeCell ref="E31:F31"/>
    <mergeCell ref="E39:G39"/>
    <mergeCell ref="E40:F40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Verna Witzany</dc:creator>
  <cp:lastModifiedBy>Verna Witzany</cp:lastModifiedBy>
  <dcterms:created xsi:type="dcterms:W3CDTF">2016-08-02T01:48:49Z</dcterms:created>
  <dcterms:modified xsi:type="dcterms:W3CDTF">2016-08-02T01:50:05Z</dcterms:modified>
</cp:coreProperties>
</file>