
<file path=[Content_Types].xml><?xml version="1.0" encoding="utf-8"?>
<Types xmlns="http://schemas.openxmlformats.org/package/2006/content-types"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5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sharedStrings.xml" ContentType="application/vnd.openxmlformats-officedocument.spreadsheetml.sharedStrings+xml"/>
  <Override PartName="/xl/worksheets/sheet48.xml" ContentType="application/vnd.openxmlformats-officedocument.spreadsheetml.worksheet+xml"/>
  <Default Extension="rels" ContentType="application/vnd.openxmlformats-package.relationships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jpeg" ContentType="image/jpeg"/>
  <Override PartName="/xl/worksheets/sheet36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xl/worksheets/sheet32.xml" ContentType="application/vnd.openxmlformats-officedocument.spreadsheetml.worksheet+xml"/>
  <Override PartName="/xl/worksheets/sheet5.xml" ContentType="application/vnd.openxmlformats-officedocument.spreadsheetml.worksheet+xml"/>
  <Override PartName="/xl/worksheets/sheet29.xml" ContentType="application/vnd.openxmlformats-officedocument.spreadsheetml.worksheet+xml"/>
  <Default Extension="xml" ContentType="application/xml"/>
  <Override PartName="/xl/worksheets/sheet5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5.xml" ContentType="application/vnd.openxmlformats-officedocument.spreadsheetml.worksheet+xml"/>
  <Override PartName="/xl/worksheets/sheet49.xml" ContentType="application/vnd.openxmlformats-officedocument.spreadsheetml.worksheet+xml"/>
  <Override PartName="/xl/worksheets/sheet40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docProps/core.xml" ContentType="application/vnd.openxmlformats-package.core-properties+xml"/>
  <Override PartName="/xl/worksheets/sheet37.xml" ContentType="application/vnd.openxmlformats-officedocument.spreadsheetml.worksheet+xml"/>
  <Override PartName="/xl/worksheets/sheet1.xml" ContentType="application/vnd.openxmlformats-officedocument.spreadsheetml.worksheet+xml"/>
  <Override PartName="/xl/worksheets/sheet45.xml" ContentType="application/vnd.openxmlformats-officedocument.spreadsheetml.worksheet+xml"/>
  <Override PartName="/xl/workbook.xml" ContentType="application/vnd.openxmlformats-officedocument.spreadsheetml.sheet.main+xml"/>
  <Override PartName="/xl/worksheets/sheet33.xml" ContentType="application/vnd.openxmlformats-officedocument.spreadsheetml.worksheet+xml"/>
  <Override PartName="/xl/worksheets/sheet6.xml" ContentType="application/vnd.openxmlformats-officedocument.spreadsheetml.worksheet+xml"/>
  <Override PartName="/xl/worksheets/sheet53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4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38.xml" ContentType="application/vnd.openxmlformats-officedocument.spreadsheetml.worksheet+xml"/>
  <Override PartName="/xl/worksheets/sheet46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34.xml" ContentType="application/vnd.openxmlformats-officedocument.spreadsheetml.worksheet+xml"/>
  <Override PartName="/xl/worksheets/sheet7.xml" ContentType="application/vnd.openxmlformats-officedocument.spreadsheetml.worksheet+xml"/>
  <Override PartName="/xl/worksheets/sheet30.xml" ContentType="application/vnd.openxmlformats-officedocument.spreadsheetml.worksheet+xml"/>
  <Override PartName="/xl/worksheets/sheet3.xml" ContentType="application/vnd.openxmlformats-officedocument.spreadsheetml.worksheet+xml"/>
  <Override PartName="/xl/worksheets/sheet5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7.xml" ContentType="application/vnd.openxmlformats-officedocument.spreadsheetml.worksheet+xml"/>
  <Override PartName="/xl/worksheets/sheet42.xml" ContentType="application/vnd.openxmlformats-officedocument.spreadsheetml.worksheet+xml"/>
  <Override PartName="/xl/worksheets/sheet50.xml" ContentType="application/vnd.openxmlformats-officedocument.spreadsheetml.worksheet+xml"/>
  <Override PartName="/xl/worksheets/sheet15.xml" ContentType="application/vnd.openxmlformats-officedocument.spreadsheetml.worksheet+xml"/>
  <Override PartName="/xl/worksheets/sheet23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11.xml" ContentType="application/vnd.openxmlformats-officedocument.spreadsheetml.worksheet+xml"/>
  <Override PartName="/xl/worksheets/sheet35.xml" ContentType="application/vnd.openxmlformats-officedocument.spreadsheetml.worksheet+xml"/>
  <Override PartName="/xl/worksheets/sheet43.xml" ContentType="application/vnd.openxmlformats-officedocument.spreadsheetml.worksheet+xml"/>
  <Override PartName="/xl/worksheets/sheet8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-20" yWindow="-20" windowWidth="24800" windowHeight="16320" tabRatio="963" activeTab="4"/>
  </bookViews>
  <sheets>
    <sheet name="Roster" sheetId="1" r:id="rId1"/>
    <sheet name="POSLog" sheetId="3" r:id="rId2"/>
    <sheet name="LineupLog1" sheetId="5" r:id="rId3"/>
    <sheet name="LineupLog2" sheetId="14" r:id="rId4"/>
    <sheet name="Game1" sheetId="2" r:id="rId5"/>
    <sheet name="Game2" sheetId="4" r:id="rId6"/>
    <sheet name="Game3" sheetId="6" r:id="rId7"/>
    <sheet name="Game4" sheetId="7" r:id="rId8"/>
    <sheet name="Game5" sheetId="8" r:id="rId9"/>
    <sheet name="Game6" sheetId="9" r:id="rId10"/>
    <sheet name="Game7" sheetId="10" r:id="rId11"/>
    <sheet name="Game8" sheetId="11" r:id="rId12"/>
    <sheet name="Game9" sheetId="12" r:id="rId13"/>
    <sheet name="Game10" sheetId="13" r:id="rId14"/>
    <sheet name="Game11" sheetId="15" r:id="rId15"/>
    <sheet name="Game12" sheetId="16" r:id="rId16"/>
    <sheet name="Game13" sheetId="17" r:id="rId17"/>
    <sheet name="Game14" sheetId="18" r:id="rId18"/>
    <sheet name="Game15" sheetId="19" r:id="rId19"/>
    <sheet name="Game16" sheetId="20" r:id="rId20"/>
    <sheet name="Game17" sheetId="21" r:id="rId21"/>
    <sheet name="Game18" sheetId="22" r:id="rId22"/>
    <sheet name="Game19" sheetId="23" r:id="rId23"/>
    <sheet name="Game20" sheetId="24" r:id="rId24"/>
    <sheet name="Game21" sheetId="25" r:id="rId25"/>
    <sheet name="Game22" sheetId="26" r:id="rId26"/>
    <sheet name="Game23" sheetId="27" r:id="rId27"/>
    <sheet name="Game24" sheetId="28" r:id="rId28"/>
    <sheet name="Game25" sheetId="29" r:id="rId29"/>
    <sheet name="Game26" sheetId="30" r:id="rId30"/>
    <sheet name="Game27" sheetId="31" r:id="rId31"/>
    <sheet name="Game28" sheetId="32" r:id="rId32"/>
    <sheet name="Game29" sheetId="33" r:id="rId33"/>
    <sheet name="Game30" sheetId="34" r:id="rId34"/>
    <sheet name="Game31" sheetId="35" r:id="rId35"/>
    <sheet name="Game32" sheetId="36" r:id="rId36"/>
    <sheet name="Game33" sheetId="37" r:id="rId37"/>
    <sheet name="Game34" sheetId="38" r:id="rId38"/>
    <sheet name="Game35" sheetId="39" r:id="rId39"/>
    <sheet name="Game36" sheetId="40" r:id="rId40"/>
    <sheet name="Game37" sheetId="41" r:id="rId41"/>
    <sheet name="Game38" sheetId="42" r:id="rId42"/>
    <sheet name="Game39" sheetId="43" r:id="rId43"/>
    <sheet name="Game40" sheetId="44" r:id="rId44"/>
    <sheet name="Game41" sheetId="45" r:id="rId45"/>
    <sheet name="Game42" sheetId="46" r:id="rId46"/>
    <sheet name="Game43" sheetId="47" r:id="rId47"/>
    <sheet name="Game44" sheetId="48" r:id="rId48"/>
    <sheet name="Game45" sheetId="49" r:id="rId49"/>
    <sheet name="Game46" sheetId="50" r:id="rId50"/>
    <sheet name="Game47" sheetId="51" r:id="rId51"/>
    <sheet name="Game48" sheetId="52" r:id="rId52"/>
    <sheet name="Game49" sheetId="53" r:id="rId53"/>
    <sheet name="Game50" sheetId="54" r:id="rId54"/>
  </sheets>
  <definedNames>
    <definedName name="_xlnm.Print_Area" localSheetId="4">Game1!$A$1:$M$29</definedName>
    <definedName name="_xlnm.Print_Area" localSheetId="13">Game10!$A$1:$M$29</definedName>
    <definedName name="_xlnm.Print_Area" localSheetId="5">Game2!$A$1:$M$29</definedName>
    <definedName name="_xlnm.Print_Area" localSheetId="6">Game3!$A$1:$M$29</definedName>
    <definedName name="_xlnm.Print_Area" localSheetId="7">Game4!$A$1:$M$29</definedName>
    <definedName name="_xlnm.Print_Area" localSheetId="8">Game5!$A$1:$M$29</definedName>
    <definedName name="_xlnm.Print_Area" localSheetId="9">Game6!$A$1:$M$29</definedName>
    <definedName name="_xlnm.Print_Area" localSheetId="10">Game7!$A$1:$M$29</definedName>
    <definedName name="_xlnm.Print_Area" localSheetId="11">Game8!$A$1:$M$29</definedName>
    <definedName name="_xlnm.Print_Area" localSheetId="12">Game9!$A$1:$M$29</definedName>
    <definedName name="_xlnm.Print_Area" localSheetId="2">LineupLog1!$A$1:$O$29</definedName>
    <definedName name="_xlnm.Print_Area" localSheetId="1">POSLog!$A$1:$N$29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D6" i="2"/>
  <c r="AR6"/>
  <c r="AR16"/>
  <c r="AR17"/>
  <c r="AD7"/>
  <c r="AR7"/>
  <c r="AD8"/>
  <c r="AR8"/>
  <c r="AD9"/>
  <c r="AR9"/>
  <c r="AD10"/>
  <c r="AR10"/>
  <c r="AD11"/>
  <c r="AR11"/>
  <c r="AD12"/>
  <c r="AR12"/>
  <c r="AD13"/>
  <c r="AR13"/>
  <c r="AD14"/>
  <c r="AR14"/>
  <c r="AC15"/>
  <c r="AD15"/>
  <c r="AR15"/>
  <c r="AR30"/>
  <c r="AR29"/>
  <c r="AR28"/>
  <c r="AR27"/>
  <c r="AR26"/>
  <c r="AR25"/>
  <c r="AR24"/>
  <c r="AR23"/>
  <c r="AR22"/>
  <c r="AR21"/>
  <c r="AR20"/>
  <c r="AR19"/>
  <c r="AR18"/>
  <c r="O7"/>
  <c r="O11"/>
  <c r="AF7"/>
  <c r="P7"/>
  <c r="P11"/>
  <c r="AG7"/>
  <c r="Q7"/>
  <c r="Q11"/>
  <c r="AH7"/>
  <c r="R7"/>
  <c r="R11"/>
  <c r="AI7"/>
  <c r="S7"/>
  <c r="S11"/>
  <c r="AJ7"/>
  <c r="T7"/>
  <c r="T11"/>
  <c r="AK7"/>
  <c r="U7"/>
  <c r="U11"/>
  <c r="AL7"/>
  <c r="V7"/>
  <c r="V11"/>
  <c r="AM7"/>
  <c r="W7"/>
  <c r="W11"/>
  <c r="AN7"/>
  <c r="X7"/>
  <c r="X11"/>
  <c r="AO7"/>
  <c r="Y7"/>
  <c r="Y11"/>
  <c r="AP7"/>
  <c r="Z7"/>
  <c r="Z11"/>
  <c r="AQ7"/>
  <c r="O8"/>
  <c r="O6"/>
  <c r="AF8"/>
  <c r="P8"/>
  <c r="P6"/>
  <c r="AG8"/>
  <c r="Q8"/>
  <c r="Q6"/>
  <c r="AH8"/>
  <c r="R8"/>
  <c r="R6"/>
  <c r="AI8"/>
  <c r="S8"/>
  <c r="S6"/>
  <c r="AJ8"/>
  <c r="T8"/>
  <c r="T6"/>
  <c r="AK8"/>
  <c r="U8"/>
  <c r="U6"/>
  <c r="AL8"/>
  <c r="V8"/>
  <c r="V6"/>
  <c r="AM8"/>
  <c r="W8"/>
  <c r="W6"/>
  <c r="AN8"/>
  <c r="X8"/>
  <c r="X6"/>
  <c r="AO8"/>
  <c r="Y8"/>
  <c r="Y6"/>
  <c r="AP8"/>
  <c r="Z8"/>
  <c r="Z6"/>
  <c r="AQ8"/>
  <c r="O9"/>
  <c r="O15"/>
  <c r="AF9"/>
  <c r="P9"/>
  <c r="P15"/>
  <c r="AG9"/>
  <c r="Q9"/>
  <c r="Q15"/>
  <c r="AH9"/>
  <c r="R9"/>
  <c r="R15"/>
  <c r="AI9"/>
  <c r="S9"/>
  <c r="S15"/>
  <c r="AJ9"/>
  <c r="T9"/>
  <c r="T15"/>
  <c r="AK9"/>
  <c r="U9"/>
  <c r="U15"/>
  <c r="AL9"/>
  <c r="V9"/>
  <c r="V15"/>
  <c r="AM9"/>
  <c r="W9"/>
  <c r="W15"/>
  <c r="AN9"/>
  <c r="X9"/>
  <c r="X15"/>
  <c r="AO9"/>
  <c r="Y9"/>
  <c r="Y15"/>
  <c r="AP9"/>
  <c r="Z9"/>
  <c r="Z15"/>
  <c r="AQ9"/>
  <c r="O10"/>
  <c r="O13"/>
  <c r="AF10"/>
  <c r="P10"/>
  <c r="P13"/>
  <c r="AG10"/>
  <c r="Q10"/>
  <c r="Q13"/>
  <c r="AH10"/>
  <c r="R10"/>
  <c r="R13"/>
  <c r="AI10"/>
  <c r="S10"/>
  <c r="S13"/>
  <c r="AJ10"/>
  <c r="T10"/>
  <c r="T13"/>
  <c r="AK10"/>
  <c r="U10"/>
  <c r="U13"/>
  <c r="AL10"/>
  <c r="V10"/>
  <c r="V13"/>
  <c r="AM10"/>
  <c r="W10"/>
  <c r="W13"/>
  <c r="AN10"/>
  <c r="X10"/>
  <c r="X13"/>
  <c r="AO10"/>
  <c r="Y10"/>
  <c r="Y13"/>
  <c r="AP10"/>
  <c r="Z10"/>
  <c r="Z13"/>
  <c r="AQ10"/>
  <c r="AF11"/>
  <c r="AG11"/>
  <c r="AH11"/>
  <c r="AI11"/>
  <c r="AJ11"/>
  <c r="AK11"/>
  <c r="AL11"/>
  <c r="AM11"/>
  <c r="AN11"/>
  <c r="AO11"/>
  <c r="AP11"/>
  <c r="AQ11"/>
  <c r="O12"/>
  <c r="O14"/>
  <c r="AF12"/>
  <c r="P12"/>
  <c r="P14"/>
  <c r="AG12"/>
  <c r="Q12"/>
  <c r="Q14"/>
  <c r="AH12"/>
  <c r="R12"/>
  <c r="R14"/>
  <c r="AI12"/>
  <c r="S12"/>
  <c r="S14"/>
  <c r="AJ12"/>
  <c r="T12"/>
  <c r="T14"/>
  <c r="AK12"/>
  <c r="U12"/>
  <c r="U14"/>
  <c r="AL12"/>
  <c r="V12"/>
  <c r="V14"/>
  <c r="AM12"/>
  <c r="W12"/>
  <c r="W14"/>
  <c r="AN12"/>
  <c r="X12"/>
  <c r="X14"/>
  <c r="AO12"/>
  <c r="Y12"/>
  <c r="Y14"/>
  <c r="AP12"/>
  <c r="Z12"/>
  <c r="Z14"/>
  <c r="AQ12"/>
  <c r="AF13"/>
  <c r="AG13"/>
  <c r="AH13"/>
  <c r="AI13"/>
  <c r="AJ13"/>
  <c r="AK13"/>
  <c r="AL13"/>
  <c r="AM13"/>
  <c r="AN13"/>
  <c r="AO13"/>
  <c r="AP13"/>
  <c r="AQ13"/>
  <c r="AF14"/>
  <c r="AG14"/>
  <c r="AH14"/>
  <c r="AI14"/>
  <c r="AJ14"/>
  <c r="AK14"/>
  <c r="AL14"/>
  <c r="AM14"/>
  <c r="AN14"/>
  <c r="AO14"/>
  <c r="AP14"/>
  <c r="AQ14"/>
  <c r="AF15"/>
  <c r="AG15"/>
  <c r="AH15"/>
  <c r="AI15"/>
  <c r="AJ15"/>
  <c r="AK15"/>
  <c r="AL15"/>
  <c r="AM15"/>
  <c r="AN15"/>
  <c r="AO15"/>
  <c r="AP15"/>
  <c r="AQ15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G6"/>
  <c r="AH6"/>
  <c r="AI6"/>
  <c r="AJ6"/>
  <c r="AK6"/>
  <c r="AL6"/>
  <c r="AM6"/>
  <c r="AN6"/>
  <c r="AO6"/>
  <c r="AP6"/>
  <c r="AQ6"/>
  <c r="AF6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E5"/>
  <c r="F5"/>
  <c r="G5"/>
  <c r="H5"/>
  <c r="I5"/>
  <c r="J5"/>
  <c r="K5"/>
  <c r="L5"/>
  <c r="M5"/>
  <c r="AR6" i="13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15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16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17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18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19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0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1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2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3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Z6"/>
  <c r="AQ6"/>
  <c r="Y6"/>
  <c r="AP6"/>
  <c r="X6"/>
  <c r="AO6"/>
  <c r="W6"/>
  <c r="AN6"/>
  <c r="V6"/>
  <c r="AM6"/>
  <c r="U6"/>
  <c r="AL6"/>
  <c r="T6"/>
  <c r="AK6"/>
  <c r="S6"/>
  <c r="AJ6"/>
  <c r="R6"/>
  <c r="AI6"/>
  <c r="Q6"/>
  <c r="AH6"/>
  <c r="P6"/>
  <c r="AG6"/>
  <c r="O6"/>
  <c r="AF6"/>
  <c r="AD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4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5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6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7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8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29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0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1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2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3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6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4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5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6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7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8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39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0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1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2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3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7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4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5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6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7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8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49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50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51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52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53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8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O16"/>
  <c r="P16"/>
  <c r="Q16"/>
  <c r="R16"/>
  <c r="S16"/>
  <c r="T16"/>
  <c r="U16"/>
  <c r="V16"/>
  <c r="W16"/>
  <c r="X16"/>
  <c r="Y16"/>
  <c r="Z16"/>
  <c r="AC16"/>
  <c r="AD16"/>
  <c r="O17"/>
  <c r="P17"/>
  <c r="Q17"/>
  <c r="R17"/>
  <c r="S17"/>
  <c r="T17"/>
  <c r="U17"/>
  <c r="V17"/>
  <c r="W17"/>
  <c r="X17"/>
  <c r="Y17"/>
  <c r="Z17"/>
  <c r="AC17"/>
  <c r="AD17"/>
  <c r="O18"/>
  <c r="P18"/>
  <c r="Q18"/>
  <c r="R18"/>
  <c r="S18"/>
  <c r="T18"/>
  <c r="U18"/>
  <c r="V18"/>
  <c r="W18"/>
  <c r="X18"/>
  <c r="Y18"/>
  <c r="Z18"/>
  <c r="AC18"/>
  <c r="AD18"/>
  <c r="AF18"/>
  <c r="AG18"/>
  <c r="AH18"/>
  <c r="AI18"/>
  <c r="AJ18"/>
  <c r="AK18"/>
  <c r="AL18"/>
  <c r="AM18"/>
  <c r="AN18"/>
  <c r="AO18"/>
  <c r="AP18"/>
  <c r="AQ18"/>
  <c r="O19"/>
  <c r="P19"/>
  <c r="Q19"/>
  <c r="R19"/>
  <c r="S19"/>
  <c r="T19"/>
  <c r="U19"/>
  <c r="V19"/>
  <c r="W19"/>
  <c r="X19"/>
  <c r="Y19"/>
  <c r="Z19"/>
  <c r="AC19"/>
  <c r="AD19"/>
  <c r="AF19"/>
  <c r="AG19"/>
  <c r="AH19"/>
  <c r="AI19"/>
  <c r="AJ19"/>
  <c r="AK19"/>
  <c r="AL19"/>
  <c r="AM19"/>
  <c r="AN19"/>
  <c r="AO19"/>
  <c r="AP19"/>
  <c r="AQ19"/>
  <c r="O20"/>
  <c r="P20"/>
  <c r="Q20"/>
  <c r="R20"/>
  <c r="S20"/>
  <c r="T20"/>
  <c r="U20"/>
  <c r="V20"/>
  <c r="W20"/>
  <c r="X20"/>
  <c r="Y20"/>
  <c r="Z20"/>
  <c r="AC20"/>
  <c r="AD20"/>
  <c r="AF20"/>
  <c r="AG20"/>
  <c r="AH20"/>
  <c r="AI20"/>
  <c r="AJ20"/>
  <c r="AK20"/>
  <c r="AL20"/>
  <c r="AM20"/>
  <c r="AN20"/>
  <c r="AO20"/>
  <c r="AP20"/>
  <c r="AQ20"/>
  <c r="O21"/>
  <c r="P21"/>
  <c r="Q21"/>
  <c r="R21"/>
  <c r="S21"/>
  <c r="T21"/>
  <c r="U21"/>
  <c r="V21"/>
  <c r="W21"/>
  <c r="X21"/>
  <c r="Y21"/>
  <c r="Z21"/>
  <c r="AC21"/>
  <c r="AD21"/>
  <c r="AF21"/>
  <c r="AG21"/>
  <c r="AH21"/>
  <c r="AI21"/>
  <c r="AJ21"/>
  <c r="AK21"/>
  <c r="AL21"/>
  <c r="AM21"/>
  <c r="AN21"/>
  <c r="AO21"/>
  <c r="AP21"/>
  <c r="AQ21"/>
  <c r="O22"/>
  <c r="P22"/>
  <c r="Q22"/>
  <c r="R22"/>
  <c r="S22"/>
  <c r="T22"/>
  <c r="U22"/>
  <c r="V22"/>
  <c r="W22"/>
  <c r="X22"/>
  <c r="Y22"/>
  <c r="Z22"/>
  <c r="AC22"/>
  <c r="AD22"/>
  <c r="AF22"/>
  <c r="AG22"/>
  <c r="AH22"/>
  <c r="AI22"/>
  <c r="AJ22"/>
  <c r="AK22"/>
  <c r="AL22"/>
  <c r="AM22"/>
  <c r="AN22"/>
  <c r="AO22"/>
  <c r="AP22"/>
  <c r="AQ22"/>
  <c r="O23"/>
  <c r="P23"/>
  <c r="Q23"/>
  <c r="R23"/>
  <c r="S23"/>
  <c r="T23"/>
  <c r="U23"/>
  <c r="V23"/>
  <c r="W23"/>
  <c r="X23"/>
  <c r="Y23"/>
  <c r="Z23"/>
  <c r="AC23"/>
  <c r="AD23"/>
  <c r="AF23"/>
  <c r="AG23"/>
  <c r="AH23"/>
  <c r="AI23"/>
  <c r="AJ23"/>
  <c r="AK23"/>
  <c r="AL23"/>
  <c r="AM23"/>
  <c r="AN23"/>
  <c r="AO23"/>
  <c r="AP23"/>
  <c r="AQ23"/>
  <c r="O24"/>
  <c r="P24"/>
  <c r="Q24"/>
  <c r="R24"/>
  <c r="S24"/>
  <c r="T24"/>
  <c r="U24"/>
  <c r="V24"/>
  <c r="W24"/>
  <c r="X24"/>
  <c r="Y24"/>
  <c r="Z24"/>
  <c r="AC24"/>
  <c r="AD24"/>
  <c r="AF24"/>
  <c r="AG24"/>
  <c r="AH24"/>
  <c r="AI24"/>
  <c r="AJ24"/>
  <c r="AK24"/>
  <c r="AL24"/>
  <c r="AM24"/>
  <c r="AN24"/>
  <c r="AO24"/>
  <c r="AP24"/>
  <c r="AQ24"/>
  <c r="O25"/>
  <c r="P25"/>
  <c r="Q25"/>
  <c r="R25"/>
  <c r="S25"/>
  <c r="T25"/>
  <c r="U25"/>
  <c r="V25"/>
  <c r="W25"/>
  <c r="X25"/>
  <c r="Y25"/>
  <c r="Z25"/>
  <c r="AC25"/>
  <c r="AD25"/>
  <c r="AF25"/>
  <c r="AG25"/>
  <c r="AH25"/>
  <c r="AI25"/>
  <c r="AJ25"/>
  <c r="AK25"/>
  <c r="AL25"/>
  <c r="AM25"/>
  <c r="AN25"/>
  <c r="AO25"/>
  <c r="AP25"/>
  <c r="AQ25"/>
  <c r="O26"/>
  <c r="P26"/>
  <c r="Q26"/>
  <c r="R26"/>
  <c r="S26"/>
  <c r="T26"/>
  <c r="U26"/>
  <c r="V26"/>
  <c r="W26"/>
  <c r="X26"/>
  <c r="Y26"/>
  <c r="Z26"/>
  <c r="AC26"/>
  <c r="AD26"/>
  <c r="AF26"/>
  <c r="AG26"/>
  <c r="AH26"/>
  <c r="AI26"/>
  <c r="AJ26"/>
  <c r="AK26"/>
  <c r="AL26"/>
  <c r="AM26"/>
  <c r="AN26"/>
  <c r="AO26"/>
  <c r="AP26"/>
  <c r="AQ26"/>
  <c r="O27"/>
  <c r="P27"/>
  <c r="Q27"/>
  <c r="R27"/>
  <c r="S27"/>
  <c r="T27"/>
  <c r="U27"/>
  <c r="V27"/>
  <c r="W27"/>
  <c r="X27"/>
  <c r="Y27"/>
  <c r="Z27"/>
  <c r="AC27"/>
  <c r="AD27"/>
  <c r="AF27"/>
  <c r="AG27"/>
  <c r="AH27"/>
  <c r="AI27"/>
  <c r="AJ27"/>
  <c r="AK27"/>
  <c r="AL27"/>
  <c r="AM27"/>
  <c r="AN27"/>
  <c r="AO27"/>
  <c r="AP27"/>
  <c r="AQ27"/>
  <c r="O28"/>
  <c r="P28"/>
  <c r="Q28"/>
  <c r="R28"/>
  <c r="S28"/>
  <c r="T28"/>
  <c r="U28"/>
  <c r="V28"/>
  <c r="W28"/>
  <c r="X28"/>
  <c r="Y28"/>
  <c r="Z28"/>
  <c r="AC28"/>
  <c r="AD28"/>
  <c r="AF28"/>
  <c r="AG28"/>
  <c r="AH28"/>
  <c r="AI28"/>
  <c r="AJ28"/>
  <c r="AK28"/>
  <c r="AL28"/>
  <c r="AM28"/>
  <c r="AN28"/>
  <c r="AO28"/>
  <c r="AP28"/>
  <c r="AQ28"/>
  <c r="O29"/>
  <c r="P29"/>
  <c r="Q29"/>
  <c r="R29"/>
  <c r="S29"/>
  <c r="T29"/>
  <c r="U29"/>
  <c r="V29"/>
  <c r="W29"/>
  <c r="X29"/>
  <c r="Y29"/>
  <c r="Z29"/>
  <c r="AC29"/>
  <c r="AD29"/>
  <c r="AF29"/>
  <c r="AG29"/>
  <c r="AH29"/>
  <c r="AI29"/>
  <c r="AJ29"/>
  <c r="AK29"/>
  <c r="AL29"/>
  <c r="AM29"/>
  <c r="AN29"/>
  <c r="AO29"/>
  <c r="AP29"/>
  <c r="AQ29"/>
  <c r="AD30"/>
  <c r="AF30"/>
  <c r="AG30"/>
  <c r="AH30"/>
  <c r="AI30"/>
  <c r="AJ30"/>
  <c r="AK30"/>
  <c r="AL30"/>
  <c r="AM30"/>
  <c r="AN30"/>
  <c r="AO30"/>
  <c r="AP30"/>
  <c r="AQ30"/>
  <c r="AR6" i="54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9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10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11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R6" i="12"/>
  <c r="AR15"/>
  <c r="AQ15"/>
  <c r="AP15"/>
  <c r="AO15"/>
  <c r="AN15"/>
  <c r="AM15"/>
  <c r="AL15"/>
  <c r="AK15"/>
  <c r="AJ15"/>
  <c r="AI15"/>
  <c r="AH15"/>
  <c r="AG15"/>
  <c r="AF15"/>
  <c r="AC15"/>
  <c r="AD15"/>
  <c r="Z15"/>
  <c r="Y15"/>
  <c r="X15"/>
  <c r="W15"/>
  <c r="V15"/>
  <c r="U15"/>
  <c r="T15"/>
  <c r="S15"/>
  <c r="R15"/>
  <c r="Q15"/>
  <c r="P15"/>
  <c r="O15"/>
  <c r="AR14"/>
  <c r="AQ14"/>
  <c r="AP14"/>
  <c r="AO14"/>
  <c r="AN14"/>
  <c r="AM14"/>
  <c r="AL14"/>
  <c r="AK14"/>
  <c r="AJ14"/>
  <c r="AI14"/>
  <c r="AH14"/>
  <c r="AG14"/>
  <c r="AF14"/>
  <c r="AD14"/>
  <c r="Z14"/>
  <c r="Y14"/>
  <c r="X14"/>
  <c r="W14"/>
  <c r="V14"/>
  <c r="U14"/>
  <c r="T14"/>
  <c r="S14"/>
  <c r="R14"/>
  <c r="Q14"/>
  <c r="P14"/>
  <c r="O14"/>
  <c r="AR13"/>
  <c r="AQ13"/>
  <c r="AP13"/>
  <c r="AO13"/>
  <c r="AN13"/>
  <c r="AM13"/>
  <c r="AL13"/>
  <c r="AK13"/>
  <c r="AJ13"/>
  <c r="AI13"/>
  <c r="AH13"/>
  <c r="AG13"/>
  <c r="AF13"/>
  <c r="AD13"/>
  <c r="Z13"/>
  <c r="Y13"/>
  <c r="X13"/>
  <c r="W13"/>
  <c r="V13"/>
  <c r="U13"/>
  <c r="T13"/>
  <c r="S13"/>
  <c r="R13"/>
  <c r="Q13"/>
  <c r="P13"/>
  <c r="O13"/>
  <c r="AR12"/>
  <c r="AQ12"/>
  <c r="AP12"/>
  <c r="AO12"/>
  <c r="AN12"/>
  <c r="AM12"/>
  <c r="AL12"/>
  <c r="AK12"/>
  <c r="AJ12"/>
  <c r="AI12"/>
  <c r="AH12"/>
  <c r="AG12"/>
  <c r="AF12"/>
  <c r="AD12"/>
  <c r="Z12"/>
  <c r="Y12"/>
  <c r="X12"/>
  <c r="W12"/>
  <c r="V12"/>
  <c r="U12"/>
  <c r="T12"/>
  <c r="S12"/>
  <c r="R12"/>
  <c r="Q12"/>
  <c r="P12"/>
  <c r="O12"/>
  <c r="AR11"/>
  <c r="AQ11"/>
  <c r="AP11"/>
  <c r="AO11"/>
  <c r="AN11"/>
  <c r="AM11"/>
  <c r="AL11"/>
  <c r="AK11"/>
  <c r="AJ11"/>
  <c r="AI11"/>
  <c r="AH11"/>
  <c r="AG11"/>
  <c r="AF11"/>
  <c r="AD11"/>
  <c r="Z11"/>
  <c r="Y11"/>
  <c r="X11"/>
  <c r="W11"/>
  <c r="V11"/>
  <c r="U11"/>
  <c r="T11"/>
  <c r="S11"/>
  <c r="R11"/>
  <c r="Q11"/>
  <c r="P11"/>
  <c r="O11"/>
  <c r="AR10"/>
  <c r="AQ10"/>
  <c r="AP10"/>
  <c r="AO10"/>
  <c r="AN10"/>
  <c r="AM10"/>
  <c r="AL10"/>
  <c r="AK10"/>
  <c r="AJ10"/>
  <c r="AI10"/>
  <c r="AH10"/>
  <c r="AG10"/>
  <c r="AF10"/>
  <c r="AD10"/>
  <c r="Z10"/>
  <c r="Y10"/>
  <c r="X10"/>
  <c r="W10"/>
  <c r="V10"/>
  <c r="U10"/>
  <c r="T10"/>
  <c r="S10"/>
  <c r="R10"/>
  <c r="Q10"/>
  <c r="P10"/>
  <c r="O10"/>
  <c r="AR9"/>
  <c r="AQ9"/>
  <c r="AP9"/>
  <c r="AO9"/>
  <c r="AN9"/>
  <c r="AM9"/>
  <c r="AL9"/>
  <c r="AK9"/>
  <c r="AJ9"/>
  <c r="AI9"/>
  <c r="AH9"/>
  <c r="AG9"/>
  <c r="AF9"/>
  <c r="AD9"/>
  <c r="Z9"/>
  <c r="Y9"/>
  <c r="X9"/>
  <c r="W9"/>
  <c r="V9"/>
  <c r="U9"/>
  <c r="T9"/>
  <c r="S9"/>
  <c r="R9"/>
  <c r="Q9"/>
  <c r="P9"/>
  <c r="O9"/>
  <c r="AR8"/>
  <c r="AQ8"/>
  <c r="AP8"/>
  <c r="AO8"/>
  <c r="AN8"/>
  <c r="AM8"/>
  <c r="AL8"/>
  <c r="AK8"/>
  <c r="AJ8"/>
  <c r="AI8"/>
  <c r="AH8"/>
  <c r="AG8"/>
  <c r="AF8"/>
  <c r="AD8"/>
  <c r="Z8"/>
  <c r="Y8"/>
  <c r="X8"/>
  <c r="W8"/>
  <c r="V8"/>
  <c r="U8"/>
  <c r="T8"/>
  <c r="S8"/>
  <c r="R8"/>
  <c r="Q8"/>
  <c r="P8"/>
  <c r="O8"/>
  <c r="AR7"/>
  <c r="AQ7"/>
  <c r="AP7"/>
  <c r="AO7"/>
  <c r="AN7"/>
  <c r="AM7"/>
  <c r="AL7"/>
  <c r="AK7"/>
  <c r="AJ7"/>
  <c r="AI7"/>
  <c r="AH7"/>
  <c r="AG7"/>
  <c r="AF7"/>
  <c r="AD7"/>
  <c r="Z7"/>
  <c r="Y7"/>
  <c r="X7"/>
  <c r="W7"/>
  <c r="V7"/>
  <c r="U7"/>
  <c r="T7"/>
  <c r="S7"/>
  <c r="R7"/>
  <c r="Q7"/>
  <c r="P7"/>
  <c r="O7"/>
  <c r="AQ6"/>
  <c r="AP6"/>
  <c r="AO6"/>
  <c r="AN6"/>
  <c r="AM6"/>
  <c r="AL6"/>
  <c r="AK6"/>
  <c r="AJ6"/>
  <c r="AI6"/>
  <c r="AH6"/>
  <c r="AG6"/>
  <c r="AF6"/>
  <c r="AD6"/>
  <c r="Z6"/>
  <c r="Y6"/>
  <c r="X6"/>
  <c r="W6"/>
  <c r="V6"/>
  <c r="U6"/>
  <c r="T6"/>
  <c r="S6"/>
  <c r="R6"/>
  <c r="Q6"/>
  <c r="P6"/>
  <c r="O6"/>
  <c r="E5"/>
  <c r="F5"/>
  <c r="G5"/>
  <c r="H5"/>
  <c r="I5"/>
  <c r="J5"/>
  <c r="K5"/>
  <c r="L5"/>
  <c r="M5"/>
  <c r="AR16"/>
  <c r="AR17"/>
  <c r="AR30"/>
  <c r="AR29"/>
  <c r="AR28"/>
  <c r="AR27"/>
  <c r="AR26"/>
  <c r="AR25"/>
  <c r="AR24"/>
  <c r="AR23"/>
  <c r="AR22"/>
  <c r="AR21"/>
  <c r="AR20"/>
  <c r="AR19"/>
  <c r="AR18"/>
  <c r="AF16"/>
  <c r="AG16"/>
  <c r="AH16"/>
  <c r="AI16"/>
  <c r="AJ16"/>
  <c r="AK16"/>
  <c r="AL16"/>
  <c r="AM16"/>
  <c r="AN16"/>
  <c r="AO16"/>
  <c r="AP16"/>
  <c r="AQ16"/>
  <c r="AF17"/>
  <c r="AG17"/>
  <c r="AH17"/>
  <c r="AI17"/>
  <c r="AJ17"/>
  <c r="AK17"/>
  <c r="AL17"/>
  <c r="AM17"/>
  <c r="AN17"/>
  <c r="AO17"/>
  <c r="AP17"/>
  <c r="AQ17"/>
  <c r="AQ30"/>
  <c r="AP30"/>
  <c r="AO30"/>
  <c r="AN30"/>
  <c r="AM30"/>
  <c r="AL30"/>
  <c r="AK30"/>
  <c r="AJ30"/>
  <c r="AI30"/>
  <c r="AH30"/>
  <c r="AG30"/>
  <c r="AF30"/>
  <c r="AD30"/>
  <c r="AQ29"/>
  <c r="AP29"/>
  <c r="AO29"/>
  <c r="AN29"/>
  <c r="AM29"/>
  <c r="AL29"/>
  <c r="AK29"/>
  <c r="AJ29"/>
  <c r="AI29"/>
  <c r="AH29"/>
  <c r="AG29"/>
  <c r="AF29"/>
  <c r="AC16"/>
  <c r="AC17"/>
  <c r="AC18"/>
  <c r="AC19"/>
  <c r="AC20"/>
  <c r="AC21"/>
  <c r="AC22"/>
  <c r="AC23"/>
  <c r="AC24"/>
  <c r="AC25"/>
  <c r="AC26"/>
  <c r="AC27"/>
  <c r="AC28"/>
  <c r="AC29"/>
  <c r="AD29"/>
  <c r="Z29"/>
  <c r="Y29"/>
  <c r="X29"/>
  <c r="W29"/>
  <c r="V29"/>
  <c r="U29"/>
  <c r="T29"/>
  <c r="S29"/>
  <c r="R29"/>
  <c r="Q29"/>
  <c r="P29"/>
  <c r="O29"/>
  <c r="AQ28"/>
  <c r="AP28"/>
  <c r="AO28"/>
  <c r="AN28"/>
  <c r="AM28"/>
  <c r="AL28"/>
  <c r="AK28"/>
  <c r="AJ28"/>
  <c r="AI28"/>
  <c r="AH28"/>
  <c r="AG28"/>
  <c r="AF28"/>
  <c r="AD28"/>
  <c r="Z28"/>
  <c r="Y28"/>
  <c r="X28"/>
  <c r="W28"/>
  <c r="V28"/>
  <c r="U28"/>
  <c r="T28"/>
  <c r="S28"/>
  <c r="R28"/>
  <c r="Q28"/>
  <c r="P28"/>
  <c r="O28"/>
  <c r="AQ27"/>
  <c r="AP27"/>
  <c r="AO27"/>
  <c r="AN27"/>
  <c r="AM27"/>
  <c r="AL27"/>
  <c r="AK27"/>
  <c r="AJ27"/>
  <c r="AI27"/>
  <c r="AH27"/>
  <c r="AG27"/>
  <c r="AF27"/>
  <c r="AD27"/>
  <c r="Z27"/>
  <c r="Y27"/>
  <c r="X27"/>
  <c r="W27"/>
  <c r="V27"/>
  <c r="U27"/>
  <c r="T27"/>
  <c r="S27"/>
  <c r="R27"/>
  <c r="Q27"/>
  <c r="P27"/>
  <c r="O27"/>
  <c r="AQ26"/>
  <c r="AP26"/>
  <c r="AO26"/>
  <c r="AN26"/>
  <c r="AM26"/>
  <c r="AL26"/>
  <c r="AK26"/>
  <c r="AJ26"/>
  <c r="AI26"/>
  <c r="AH26"/>
  <c r="AG26"/>
  <c r="AF26"/>
  <c r="AD26"/>
  <c r="Z26"/>
  <c r="Y26"/>
  <c r="X26"/>
  <c r="W26"/>
  <c r="V26"/>
  <c r="U26"/>
  <c r="T26"/>
  <c r="S26"/>
  <c r="R26"/>
  <c r="Q26"/>
  <c r="P26"/>
  <c r="O26"/>
  <c r="AQ25"/>
  <c r="AP25"/>
  <c r="AO25"/>
  <c r="AN25"/>
  <c r="AM25"/>
  <c r="AL25"/>
  <c r="AK25"/>
  <c r="AJ25"/>
  <c r="AI25"/>
  <c r="AH25"/>
  <c r="AG25"/>
  <c r="AF25"/>
  <c r="AD25"/>
  <c r="Z25"/>
  <c r="Y25"/>
  <c r="X25"/>
  <c r="W25"/>
  <c r="V25"/>
  <c r="U25"/>
  <c r="T25"/>
  <c r="S25"/>
  <c r="R25"/>
  <c r="Q25"/>
  <c r="P25"/>
  <c r="O25"/>
  <c r="AQ24"/>
  <c r="AP24"/>
  <c r="AO24"/>
  <c r="AN24"/>
  <c r="AM24"/>
  <c r="AL24"/>
  <c r="AK24"/>
  <c r="AJ24"/>
  <c r="AI24"/>
  <c r="AH24"/>
  <c r="AG24"/>
  <c r="AF24"/>
  <c r="AD24"/>
  <c r="Z24"/>
  <c r="Y24"/>
  <c r="X24"/>
  <c r="W24"/>
  <c r="V24"/>
  <c r="U24"/>
  <c r="T24"/>
  <c r="S24"/>
  <c r="R24"/>
  <c r="Q24"/>
  <c r="P24"/>
  <c r="O24"/>
  <c r="AQ23"/>
  <c r="AP23"/>
  <c r="AO23"/>
  <c r="AN23"/>
  <c r="AM23"/>
  <c r="AL23"/>
  <c r="AK23"/>
  <c r="AJ23"/>
  <c r="AI23"/>
  <c r="AH23"/>
  <c r="AG23"/>
  <c r="AF23"/>
  <c r="AD23"/>
  <c r="Z23"/>
  <c r="Y23"/>
  <c r="X23"/>
  <c r="W23"/>
  <c r="V23"/>
  <c r="U23"/>
  <c r="T23"/>
  <c r="S23"/>
  <c r="R23"/>
  <c r="Q23"/>
  <c r="P23"/>
  <c r="O23"/>
  <c r="AQ22"/>
  <c r="AP22"/>
  <c r="AO22"/>
  <c r="AN22"/>
  <c r="AM22"/>
  <c r="AL22"/>
  <c r="AK22"/>
  <c r="AJ22"/>
  <c r="AI22"/>
  <c r="AH22"/>
  <c r="AG22"/>
  <c r="AF22"/>
  <c r="AD22"/>
  <c r="Z22"/>
  <c r="Y22"/>
  <c r="X22"/>
  <c r="W22"/>
  <c r="V22"/>
  <c r="U22"/>
  <c r="T22"/>
  <c r="S22"/>
  <c r="R22"/>
  <c r="Q22"/>
  <c r="P22"/>
  <c r="O22"/>
  <c r="AQ21"/>
  <c r="AP21"/>
  <c r="AO21"/>
  <c r="AN21"/>
  <c r="AM21"/>
  <c r="AL21"/>
  <c r="AK21"/>
  <c r="AJ21"/>
  <c r="AI21"/>
  <c r="AH21"/>
  <c r="AG21"/>
  <c r="AF21"/>
  <c r="AD21"/>
  <c r="Z21"/>
  <c r="Y21"/>
  <c r="X21"/>
  <c r="W21"/>
  <c r="V21"/>
  <c r="U21"/>
  <c r="T21"/>
  <c r="S21"/>
  <c r="R21"/>
  <c r="Q21"/>
  <c r="P21"/>
  <c r="O21"/>
  <c r="AQ20"/>
  <c r="AP20"/>
  <c r="AO20"/>
  <c r="AN20"/>
  <c r="AM20"/>
  <c r="AL20"/>
  <c r="AK20"/>
  <c r="AJ20"/>
  <c r="AI20"/>
  <c r="AH20"/>
  <c r="AG20"/>
  <c r="AF20"/>
  <c r="AD20"/>
  <c r="Z20"/>
  <c r="Y20"/>
  <c r="X20"/>
  <c r="W20"/>
  <c r="V20"/>
  <c r="U20"/>
  <c r="T20"/>
  <c r="S20"/>
  <c r="R20"/>
  <c r="Q20"/>
  <c r="P20"/>
  <c r="O20"/>
  <c r="AQ19"/>
  <c r="AP19"/>
  <c r="AO19"/>
  <c r="AN19"/>
  <c r="AM19"/>
  <c r="AL19"/>
  <c r="AK19"/>
  <c r="AJ19"/>
  <c r="AI19"/>
  <c r="AH19"/>
  <c r="AG19"/>
  <c r="AF19"/>
  <c r="AD19"/>
  <c r="Z19"/>
  <c r="Y19"/>
  <c r="X19"/>
  <c r="W19"/>
  <c r="V19"/>
  <c r="U19"/>
  <c r="T19"/>
  <c r="S19"/>
  <c r="R19"/>
  <c r="Q19"/>
  <c r="P19"/>
  <c r="O19"/>
  <c r="AQ18"/>
  <c r="AP18"/>
  <c r="AO18"/>
  <c r="AN18"/>
  <c r="AM18"/>
  <c r="AL18"/>
  <c r="AK18"/>
  <c r="AJ18"/>
  <c r="AI18"/>
  <c r="AH18"/>
  <c r="AG18"/>
  <c r="AF18"/>
  <c r="AD18"/>
  <c r="Z18"/>
  <c r="Y18"/>
  <c r="X18"/>
  <c r="W18"/>
  <c r="V18"/>
  <c r="U18"/>
  <c r="T18"/>
  <c r="S18"/>
  <c r="R18"/>
  <c r="Q18"/>
  <c r="P18"/>
  <c r="O18"/>
  <c r="AD17"/>
  <c r="Z17"/>
  <c r="Y17"/>
  <c r="X17"/>
  <c r="W17"/>
  <c r="V17"/>
  <c r="U17"/>
  <c r="T17"/>
  <c r="S17"/>
  <c r="R17"/>
  <c r="Q17"/>
  <c r="P17"/>
  <c r="O17"/>
  <c r="AD16"/>
  <c r="Z16"/>
  <c r="Y16"/>
  <c r="X16"/>
  <c r="W16"/>
  <c r="V16"/>
  <c r="U16"/>
  <c r="T16"/>
  <c r="S16"/>
  <c r="R16"/>
  <c r="Q16"/>
  <c r="P16"/>
  <c r="O16"/>
  <c r="A13" i="5"/>
  <c r="A14"/>
  <c r="O3"/>
  <c r="A15"/>
  <c r="A16"/>
  <c r="C16"/>
  <c r="D16"/>
  <c r="E16"/>
  <c r="F16"/>
  <c r="G16"/>
  <c r="H16"/>
  <c r="I16"/>
  <c r="J16"/>
  <c r="K16"/>
  <c r="L16"/>
  <c r="M16"/>
  <c r="N16"/>
  <c r="O16"/>
  <c r="A17"/>
  <c r="C17"/>
  <c r="D17"/>
  <c r="E17"/>
  <c r="F17"/>
  <c r="G17"/>
  <c r="H17"/>
  <c r="I17"/>
  <c r="J17"/>
  <c r="K17"/>
  <c r="L17"/>
  <c r="M17"/>
  <c r="N17"/>
  <c r="O17"/>
  <c r="A18"/>
  <c r="C18"/>
  <c r="D18"/>
  <c r="E18"/>
  <c r="F18"/>
  <c r="G18"/>
  <c r="H18"/>
  <c r="I18"/>
  <c r="J18"/>
  <c r="K18"/>
  <c r="L18"/>
  <c r="M18"/>
  <c r="N18"/>
  <c r="O18"/>
  <c r="A19"/>
  <c r="C19"/>
  <c r="D19"/>
  <c r="E19"/>
  <c r="F19"/>
  <c r="G19"/>
  <c r="H19"/>
  <c r="I19"/>
  <c r="J19"/>
  <c r="K19"/>
  <c r="L19"/>
  <c r="M19"/>
  <c r="N19"/>
  <c r="O19"/>
  <c r="A20"/>
  <c r="C20"/>
  <c r="D20"/>
  <c r="E20"/>
  <c r="F20"/>
  <c r="G20"/>
  <c r="H20"/>
  <c r="I20"/>
  <c r="J20"/>
  <c r="K20"/>
  <c r="L20"/>
  <c r="M20"/>
  <c r="N20"/>
  <c r="O20"/>
  <c r="A21"/>
  <c r="C21"/>
  <c r="D21"/>
  <c r="E21"/>
  <c r="F21"/>
  <c r="G21"/>
  <c r="H21"/>
  <c r="I21"/>
  <c r="J21"/>
  <c r="K21"/>
  <c r="L21"/>
  <c r="M21"/>
  <c r="N21"/>
  <c r="O21"/>
  <c r="A22"/>
  <c r="C22"/>
  <c r="D22"/>
  <c r="E22"/>
  <c r="F22"/>
  <c r="G22"/>
  <c r="H22"/>
  <c r="I22"/>
  <c r="J22"/>
  <c r="K22"/>
  <c r="L22"/>
  <c r="M22"/>
  <c r="N22"/>
  <c r="O22"/>
  <c r="A23"/>
  <c r="C23"/>
  <c r="D23"/>
  <c r="E23"/>
  <c r="F23"/>
  <c r="G23"/>
  <c r="H23"/>
  <c r="I23"/>
  <c r="J23"/>
  <c r="K23"/>
  <c r="L23"/>
  <c r="M23"/>
  <c r="N23"/>
  <c r="O23"/>
  <c r="A24"/>
  <c r="C24"/>
  <c r="D24"/>
  <c r="E24"/>
  <c r="F24"/>
  <c r="G24"/>
  <c r="H24"/>
  <c r="I24"/>
  <c r="J24"/>
  <c r="K24"/>
  <c r="L24"/>
  <c r="M24"/>
  <c r="N24"/>
  <c r="O24"/>
  <c r="A25"/>
  <c r="C25"/>
  <c r="D25"/>
  <c r="E25"/>
  <c r="F25"/>
  <c r="G25"/>
  <c r="H25"/>
  <c r="I25"/>
  <c r="J25"/>
  <c r="K25"/>
  <c r="L25"/>
  <c r="M25"/>
  <c r="N25"/>
  <c r="O25"/>
  <c r="A26"/>
  <c r="C26"/>
  <c r="D26"/>
  <c r="E26"/>
  <c r="F26"/>
  <c r="G26"/>
  <c r="H26"/>
  <c r="I26"/>
  <c r="J26"/>
  <c r="K26"/>
  <c r="L26"/>
  <c r="M26"/>
  <c r="N26"/>
  <c r="O26"/>
  <c r="A27"/>
  <c r="C27"/>
  <c r="D27"/>
  <c r="E27"/>
  <c r="F27"/>
  <c r="G27"/>
  <c r="H27"/>
  <c r="I27"/>
  <c r="J27"/>
  <c r="K27"/>
  <c r="L27"/>
  <c r="M27"/>
  <c r="N27"/>
  <c r="O27"/>
  <c r="A28"/>
  <c r="C28"/>
  <c r="D28"/>
  <c r="E28"/>
  <c r="F28"/>
  <c r="G28"/>
  <c r="H28"/>
  <c r="I28"/>
  <c r="J28"/>
  <c r="K28"/>
  <c r="L28"/>
  <c r="M28"/>
  <c r="N28"/>
  <c r="O28"/>
  <c r="P3"/>
  <c r="P26"/>
  <c r="Q3"/>
  <c r="Q26"/>
  <c r="R3"/>
  <c r="R26"/>
  <c r="S3"/>
  <c r="S26"/>
  <c r="T3"/>
  <c r="T26"/>
  <c r="U3"/>
  <c r="U26"/>
  <c r="V3"/>
  <c r="V26"/>
  <c r="W3"/>
  <c r="W26"/>
  <c r="X3"/>
  <c r="X26"/>
  <c r="Y3"/>
  <c r="Y26"/>
  <c r="Z3"/>
  <c r="Z26"/>
  <c r="AA3"/>
  <c r="AA26"/>
  <c r="AB3"/>
  <c r="AB26"/>
  <c r="AC3"/>
  <c r="AC26"/>
  <c r="P27"/>
  <c r="Q27"/>
  <c r="R27"/>
  <c r="S27"/>
  <c r="T27"/>
  <c r="U27"/>
  <c r="V27"/>
  <c r="W27"/>
  <c r="X27"/>
  <c r="Y27"/>
  <c r="Z27"/>
  <c r="AA27"/>
  <c r="AB27"/>
  <c r="AC27"/>
  <c r="P28"/>
  <c r="Q28"/>
  <c r="R28"/>
  <c r="S28"/>
  <c r="T28"/>
  <c r="U28"/>
  <c r="V28"/>
  <c r="W28"/>
  <c r="X28"/>
  <c r="Y28"/>
  <c r="Z28"/>
  <c r="AA28"/>
  <c r="AB28"/>
  <c r="AC28"/>
  <c r="P25"/>
  <c r="Q25"/>
  <c r="R25"/>
  <c r="S25"/>
  <c r="T25"/>
  <c r="U25"/>
  <c r="V25"/>
  <c r="W25"/>
  <c r="X25"/>
  <c r="Y25"/>
  <c r="Z25"/>
  <c r="AA25"/>
  <c r="AB25"/>
  <c r="AC25"/>
  <c r="R5"/>
  <c r="S5"/>
  <c r="T5"/>
  <c r="U5"/>
  <c r="V5"/>
  <c r="W5"/>
  <c r="X5"/>
  <c r="Y5"/>
  <c r="Z5"/>
  <c r="AA5"/>
  <c r="AB5"/>
  <c r="AC5"/>
  <c r="R6"/>
  <c r="S6"/>
  <c r="T6"/>
  <c r="U6"/>
  <c r="V6"/>
  <c r="W6"/>
  <c r="X6"/>
  <c r="Y6"/>
  <c r="Z6"/>
  <c r="AA6"/>
  <c r="AB6"/>
  <c r="AC6"/>
  <c r="R7"/>
  <c r="S7"/>
  <c r="T7"/>
  <c r="U7"/>
  <c r="V7"/>
  <c r="W7"/>
  <c r="X7"/>
  <c r="Y7"/>
  <c r="Z7"/>
  <c r="AA7"/>
  <c r="AB7"/>
  <c r="AC7"/>
  <c r="R8"/>
  <c r="S8"/>
  <c r="T8"/>
  <c r="U8"/>
  <c r="V8"/>
  <c r="W8"/>
  <c r="X8"/>
  <c r="Y8"/>
  <c r="Z8"/>
  <c r="AA8"/>
  <c r="AB8"/>
  <c r="AC8"/>
  <c r="R9"/>
  <c r="S9"/>
  <c r="T9"/>
  <c r="U9"/>
  <c r="V9"/>
  <c r="W9"/>
  <c r="X9"/>
  <c r="Y9"/>
  <c r="Z9"/>
  <c r="AA9"/>
  <c r="AB9"/>
  <c r="AC9"/>
  <c r="R10"/>
  <c r="S10"/>
  <c r="T10"/>
  <c r="U10"/>
  <c r="V10"/>
  <c r="W10"/>
  <c r="X10"/>
  <c r="Y10"/>
  <c r="Z10"/>
  <c r="AA10"/>
  <c r="AB10"/>
  <c r="AC10"/>
  <c r="R11"/>
  <c r="S11"/>
  <c r="T11"/>
  <c r="U11"/>
  <c r="V11"/>
  <c r="W11"/>
  <c r="X11"/>
  <c r="Y11"/>
  <c r="Z11"/>
  <c r="AA11"/>
  <c r="AB11"/>
  <c r="AC11"/>
  <c r="R12"/>
  <c r="S12"/>
  <c r="T12"/>
  <c r="U12"/>
  <c r="V12"/>
  <c r="W12"/>
  <c r="X12"/>
  <c r="Y12"/>
  <c r="Z12"/>
  <c r="AA12"/>
  <c r="AB12"/>
  <c r="AC12"/>
  <c r="R13"/>
  <c r="S13"/>
  <c r="T13"/>
  <c r="U13"/>
  <c r="V13"/>
  <c r="W13"/>
  <c r="X13"/>
  <c r="Y13"/>
  <c r="Z13"/>
  <c r="AA13"/>
  <c r="AB13"/>
  <c r="AC13"/>
  <c r="R14"/>
  <c r="S14"/>
  <c r="T14"/>
  <c r="U14"/>
  <c r="V14"/>
  <c r="W14"/>
  <c r="X14"/>
  <c r="Y14"/>
  <c r="Z14"/>
  <c r="AA14"/>
  <c r="AB14"/>
  <c r="AC14"/>
  <c r="R15"/>
  <c r="S15"/>
  <c r="T15"/>
  <c r="U15"/>
  <c r="V15"/>
  <c r="W15"/>
  <c r="X15"/>
  <c r="Y15"/>
  <c r="Z15"/>
  <c r="AA15"/>
  <c r="AB15"/>
  <c r="AC15"/>
  <c r="P16"/>
  <c r="Q16"/>
  <c r="R16"/>
  <c r="S16"/>
  <c r="T16"/>
  <c r="U16"/>
  <c r="V16"/>
  <c r="W16"/>
  <c r="X16"/>
  <c r="Y16"/>
  <c r="Z16"/>
  <c r="AA16"/>
  <c r="AB16"/>
  <c r="AC16"/>
  <c r="P17"/>
  <c r="Q17"/>
  <c r="R17"/>
  <c r="S17"/>
  <c r="T17"/>
  <c r="U17"/>
  <c r="V17"/>
  <c r="W17"/>
  <c r="X17"/>
  <c r="Y17"/>
  <c r="Z17"/>
  <c r="AA17"/>
  <c r="AB17"/>
  <c r="AC17"/>
  <c r="P18"/>
  <c r="Q18"/>
  <c r="R18"/>
  <c r="S18"/>
  <c r="T18"/>
  <c r="U18"/>
  <c r="V18"/>
  <c r="W18"/>
  <c r="X18"/>
  <c r="Y18"/>
  <c r="Z18"/>
  <c r="AA18"/>
  <c r="AB18"/>
  <c r="AC18"/>
  <c r="P19"/>
  <c r="Q19"/>
  <c r="R19"/>
  <c r="S19"/>
  <c r="T19"/>
  <c r="U19"/>
  <c r="V19"/>
  <c r="W19"/>
  <c r="X19"/>
  <c r="Y19"/>
  <c r="Z19"/>
  <c r="AA19"/>
  <c r="AB19"/>
  <c r="AC19"/>
  <c r="P20"/>
  <c r="Q20"/>
  <c r="R20"/>
  <c r="S20"/>
  <c r="T20"/>
  <c r="U20"/>
  <c r="V20"/>
  <c r="W20"/>
  <c r="X20"/>
  <c r="Y20"/>
  <c r="Z20"/>
  <c r="AA20"/>
  <c r="AB20"/>
  <c r="AC20"/>
  <c r="P21"/>
  <c r="Q21"/>
  <c r="R21"/>
  <c r="S21"/>
  <c r="T21"/>
  <c r="U21"/>
  <c r="V21"/>
  <c r="W21"/>
  <c r="X21"/>
  <c r="Y21"/>
  <c r="Z21"/>
  <c r="AA21"/>
  <c r="AB21"/>
  <c r="AC21"/>
  <c r="P22"/>
  <c r="Q22"/>
  <c r="R22"/>
  <c r="S22"/>
  <c r="T22"/>
  <c r="U22"/>
  <c r="V22"/>
  <c r="W22"/>
  <c r="X22"/>
  <c r="Y22"/>
  <c r="Z22"/>
  <c r="AA22"/>
  <c r="AB22"/>
  <c r="AC22"/>
  <c r="P23"/>
  <c r="Q23"/>
  <c r="R23"/>
  <c r="S23"/>
  <c r="T23"/>
  <c r="U23"/>
  <c r="V23"/>
  <c r="W23"/>
  <c r="X23"/>
  <c r="Y23"/>
  <c r="Z23"/>
  <c r="AA23"/>
  <c r="AB23"/>
  <c r="AC23"/>
  <c r="P24"/>
  <c r="Q24"/>
  <c r="R24"/>
  <c r="S24"/>
  <c r="T24"/>
  <c r="U24"/>
  <c r="V24"/>
  <c r="W24"/>
  <c r="X24"/>
  <c r="Y24"/>
  <c r="Z24"/>
  <c r="AA24"/>
  <c r="AB24"/>
  <c r="AC24"/>
  <c r="R4"/>
  <c r="S4"/>
  <c r="T4"/>
  <c r="U4"/>
  <c r="V4"/>
  <c r="W4"/>
  <c r="X4"/>
  <c r="Y4"/>
  <c r="Z4"/>
  <c r="AA4"/>
  <c r="AB4"/>
  <c r="AC4"/>
  <c r="B13"/>
  <c r="B14"/>
  <c r="B15"/>
  <c r="B16"/>
  <c r="B17"/>
  <c r="B18"/>
  <c r="B19"/>
  <c r="B20"/>
  <c r="B21"/>
  <c r="B22"/>
  <c r="B23"/>
  <c r="B24"/>
  <c r="B25"/>
  <c r="B26"/>
  <c r="B27"/>
  <c r="B5"/>
  <c r="B6"/>
  <c r="B7"/>
  <c r="B8"/>
  <c r="B9"/>
  <c r="B10"/>
  <c r="B11"/>
  <c r="B12"/>
  <c r="B28"/>
  <c r="B4"/>
  <c r="C14"/>
  <c r="D14"/>
  <c r="E14"/>
  <c r="F14"/>
  <c r="G14"/>
  <c r="H14"/>
  <c r="I14"/>
  <c r="J14"/>
  <c r="K14"/>
  <c r="L14"/>
  <c r="M14"/>
  <c r="N14"/>
  <c r="O14"/>
  <c r="C15"/>
  <c r="D15"/>
  <c r="E15"/>
  <c r="F15"/>
  <c r="G15"/>
  <c r="H15"/>
  <c r="I15"/>
  <c r="J15"/>
  <c r="K15"/>
  <c r="L15"/>
  <c r="M15"/>
  <c r="N15"/>
  <c r="O15"/>
  <c r="C5"/>
  <c r="D5"/>
  <c r="E5"/>
  <c r="F5"/>
  <c r="G5"/>
  <c r="H5"/>
  <c r="I5"/>
  <c r="J5"/>
  <c r="K5"/>
  <c r="L5"/>
  <c r="M5"/>
  <c r="N5"/>
  <c r="O5"/>
  <c r="C6"/>
  <c r="D6"/>
  <c r="E6"/>
  <c r="F6"/>
  <c r="G6"/>
  <c r="H6"/>
  <c r="I6"/>
  <c r="J6"/>
  <c r="K6"/>
  <c r="L6"/>
  <c r="M6"/>
  <c r="N6"/>
  <c r="O6"/>
  <c r="C7"/>
  <c r="D7"/>
  <c r="E7"/>
  <c r="F7"/>
  <c r="G7"/>
  <c r="H7"/>
  <c r="I7"/>
  <c r="J7"/>
  <c r="K7"/>
  <c r="L7"/>
  <c r="M7"/>
  <c r="N7"/>
  <c r="O7"/>
  <c r="C8"/>
  <c r="D8"/>
  <c r="E8"/>
  <c r="F8"/>
  <c r="G8"/>
  <c r="H8"/>
  <c r="I8"/>
  <c r="J8"/>
  <c r="K8"/>
  <c r="L8"/>
  <c r="M8"/>
  <c r="N8"/>
  <c r="O8"/>
  <c r="C9"/>
  <c r="D9"/>
  <c r="E9"/>
  <c r="F9"/>
  <c r="G9"/>
  <c r="H9"/>
  <c r="I9"/>
  <c r="J9"/>
  <c r="K9"/>
  <c r="L9"/>
  <c r="M9"/>
  <c r="N9"/>
  <c r="O9"/>
  <c r="C10"/>
  <c r="D10"/>
  <c r="E10"/>
  <c r="F10"/>
  <c r="G10"/>
  <c r="H10"/>
  <c r="I10"/>
  <c r="J10"/>
  <c r="K10"/>
  <c r="L10"/>
  <c r="M10"/>
  <c r="N10"/>
  <c r="O10"/>
  <c r="C11"/>
  <c r="D11"/>
  <c r="E11"/>
  <c r="F11"/>
  <c r="G11"/>
  <c r="H11"/>
  <c r="I11"/>
  <c r="J11"/>
  <c r="K11"/>
  <c r="L11"/>
  <c r="M11"/>
  <c r="N11"/>
  <c r="O11"/>
  <c r="C12"/>
  <c r="D12"/>
  <c r="E12"/>
  <c r="F12"/>
  <c r="G12"/>
  <c r="H12"/>
  <c r="I12"/>
  <c r="J12"/>
  <c r="K12"/>
  <c r="L12"/>
  <c r="M12"/>
  <c r="N12"/>
  <c r="O12"/>
  <c r="C13"/>
  <c r="D13"/>
  <c r="E13"/>
  <c r="F13"/>
  <c r="G13"/>
  <c r="H13"/>
  <c r="I13"/>
  <c r="J13"/>
  <c r="K13"/>
  <c r="L13"/>
  <c r="M13"/>
  <c r="N13"/>
  <c r="O13"/>
  <c r="E4"/>
  <c r="F4"/>
  <c r="G4"/>
  <c r="H4"/>
  <c r="I4"/>
  <c r="J4"/>
  <c r="K4"/>
  <c r="L4"/>
  <c r="M4"/>
  <c r="N4"/>
  <c r="O4"/>
  <c r="D4"/>
  <c r="C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Q4"/>
  <c r="P4"/>
  <c r="D4" i="14"/>
  <c r="C4"/>
  <c r="C3"/>
  <c r="D3"/>
  <c r="E4"/>
  <c r="E3"/>
  <c r="F4"/>
  <c r="F3"/>
  <c r="G4"/>
  <c r="G3"/>
  <c r="H4"/>
  <c r="H3"/>
  <c r="I4"/>
  <c r="I3"/>
  <c r="J4"/>
  <c r="J3"/>
  <c r="K4"/>
  <c r="K3"/>
  <c r="L4"/>
  <c r="L3"/>
  <c r="M4"/>
  <c r="M3"/>
  <c r="N4"/>
  <c r="N3"/>
  <c r="O4"/>
  <c r="O3"/>
  <c r="P4"/>
  <c r="P3"/>
  <c r="Q4"/>
  <c r="Q3"/>
  <c r="R4"/>
  <c r="R3"/>
  <c r="S4"/>
  <c r="S3"/>
  <c r="T4"/>
  <c r="T3"/>
  <c r="U4"/>
  <c r="U3"/>
  <c r="V4"/>
  <c r="V3"/>
  <c r="W4"/>
  <c r="W3"/>
  <c r="X4"/>
  <c r="X3"/>
  <c r="Y4"/>
  <c r="Y3"/>
  <c r="Z4"/>
  <c r="Z3"/>
  <c r="AA4"/>
  <c r="AA3"/>
  <c r="AB4"/>
  <c r="AB3"/>
  <c r="AC4"/>
  <c r="AC3"/>
  <c r="AD4"/>
  <c r="AD3"/>
  <c r="AE4"/>
  <c r="AE3"/>
  <c r="AF4"/>
  <c r="AF3"/>
  <c r="AG4"/>
  <c r="AG3"/>
  <c r="AH4"/>
  <c r="AH3"/>
  <c r="AI4"/>
  <c r="AI3"/>
  <c r="AJ4"/>
  <c r="AJ3"/>
  <c r="AK4"/>
  <c r="AK3"/>
  <c r="AL4"/>
  <c r="AL3"/>
  <c r="AM4"/>
  <c r="AM3"/>
  <c r="AN4"/>
  <c r="AN3"/>
  <c r="AO4"/>
  <c r="AO3"/>
  <c r="AP4"/>
  <c r="AP3"/>
  <c r="AQ4"/>
  <c r="AQ3"/>
  <c r="AR4"/>
  <c r="AR3"/>
  <c r="AS4"/>
  <c r="AS3"/>
  <c r="AT4"/>
  <c r="AT3"/>
  <c r="AU4"/>
  <c r="AU3"/>
  <c r="AV4"/>
  <c r="AV3"/>
  <c r="AW4"/>
  <c r="AW3"/>
  <c r="AX4"/>
  <c r="AX3"/>
  <c r="AY4"/>
  <c r="AY3"/>
  <c r="AZ4"/>
  <c r="AZ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AV5"/>
  <c r="AW5"/>
  <c r="AX5"/>
  <c r="AY5"/>
  <c r="AZ5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AV6"/>
  <c r="AW6"/>
  <c r="AX6"/>
  <c r="AY6"/>
  <c r="AZ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  <c r="AW7"/>
  <c r="AX7"/>
  <c r="AY7"/>
  <c r="AZ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AV8"/>
  <c r="AW8"/>
  <c r="AX8"/>
  <c r="AY8"/>
  <c r="AZ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AV9"/>
  <c r="AW9"/>
  <c r="AX9"/>
  <c r="AY9"/>
  <c r="AZ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AV10"/>
  <c r="AW10"/>
  <c r="AX10"/>
  <c r="AY10"/>
  <c r="AZ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AV11"/>
  <c r="AW11"/>
  <c r="AX11"/>
  <c r="AY11"/>
  <c r="AZ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AV12"/>
  <c r="AW12"/>
  <c r="AX12"/>
  <c r="AY12"/>
  <c r="AZ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T3"/>
  <c r="BU3"/>
  <c r="BV3"/>
  <c r="BW3"/>
  <c r="BX3"/>
  <c r="BY3"/>
  <c r="BZ3"/>
  <c r="CA3"/>
  <c r="CB3"/>
  <c r="CC3"/>
  <c r="CD3"/>
  <c r="CE3"/>
  <c r="CF3"/>
  <c r="CG3"/>
  <c r="CH3"/>
  <c r="CI3"/>
  <c r="CJ3"/>
  <c r="CK3"/>
  <c r="CL3"/>
  <c r="CM3"/>
  <c r="CN3"/>
  <c r="CO3"/>
  <c r="CP3"/>
  <c r="CQ3"/>
  <c r="CR3"/>
  <c r="CS3"/>
  <c r="CT3"/>
  <c r="CU3"/>
  <c r="CV3"/>
  <c r="CW3"/>
  <c r="CX3"/>
  <c r="CY3"/>
  <c r="CZ3"/>
  <c r="DA3"/>
  <c r="DB3"/>
  <c r="DC3"/>
  <c r="A13"/>
  <c r="A14"/>
  <c r="A15"/>
  <c r="A16"/>
  <c r="A17"/>
  <c r="A18"/>
  <c r="A19"/>
  <c r="A20"/>
  <c r="A21"/>
  <c r="A22"/>
  <c r="A23"/>
  <c r="A24"/>
  <c r="A25"/>
  <c r="A26"/>
  <c r="B26"/>
  <c r="A27"/>
  <c r="B27"/>
  <c r="A28"/>
  <c r="B28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4"/>
  <c r="C5" i="3"/>
  <c r="D5"/>
  <c r="E5"/>
  <c r="F5"/>
  <c r="G5"/>
  <c r="H5"/>
  <c r="I5"/>
  <c r="J5"/>
  <c r="K5"/>
  <c r="L5"/>
  <c r="M5"/>
  <c r="N5"/>
  <c r="C6"/>
  <c r="D6"/>
  <c r="E6"/>
  <c r="F6"/>
  <c r="G6"/>
  <c r="H6"/>
  <c r="I6"/>
  <c r="J6"/>
  <c r="K6"/>
  <c r="L6"/>
  <c r="M6"/>
  <c r="N6"/>
  <c r="C7"/>
  <c r="D7"/>
  <c r="E7"/>
  <c r="F7"/>
  <c r="G7"/>
  <c r="H7"/>
  <c r="I7"/>
  <c r="J7"/>
  <c r="K7"/>
  <c r="L7"/>
  <c r="M7"/>
  <c r="N7"/>
  <c r="C8"/>
  <c r="D8"/>
  <c r="E8"/>
  <c r="F8"/>
  <c r="G8"/>
  <c r="H8"/>
  <c r="I8"/>
  <c r="J8"/>
  <c r="K8"/>
  <c r="L8"/>
  <c r="M8"/>
  <c r="N8"/>
  <c r="C9"/>
  <c r="D9"/>
  <c r="E9"/>
  <c r="F9"/>
  <c r="G9"/>
  <c r="H9"/>
  <c r="I9"/>
  <c r="J9"/>
  <c r="K9"/>
  <c r="L9"/>
  <c r="M9"/>
  <c r="N9"/>
  <c r="C10"/>
  <c r="D10"/>
  <c r="E10"/>
  <c r="F10"/>
  <c r="G10"/>
  <c r="H10"/>
  <c r="I10"/>
  <c r="J10"/>
  <c r="K10"/>
  <c r="L10"/>
  <c r="M10"/>
  <c r="N10"/>
  <c r="C11"/>
  <c r="D11"/>
  <c r="E11"/>
  <c r="F11"/>
  <c r="G11"/>
  <c r="H11"/>
  <c r="I11"/>
  <c r="J11"/>
  <c r="K11"/>
  <c r="L11"/>
  <c r="M11"/>
  <c r="N11"/>
  <c r="C12"/>
  <c r="D12"/>
  <c r="E12"/>
  <c r="F12"/>
  <c r="G12"/>
  <c r="H12"/>
  <c r="I12"/>
  <c r="J12"/>
  <c r="K12"/>
  <c r="L12"/>
  <c r="M12"/>
  <c r="N12"/>
  <c r="A13"/>
  <c r="C13"/>
  <c r="D13"/>
  <c r="E13"/>
  <c r="F13"/>
  <c r="G13"/>
  <c r="H13"/>
  <c r="I13"/>
  <c r="J13"/>
  <c r="K13"/>
  <c r="L13"/>
  <c r="M13"/>
  <c r="N13"/>
  <c r="A14"/>
  <c r="C14"/>
  <c r="D14"/>
  <c r="E14"/>
  <c r="F14"/>
  <c r="G14"/>
  <c r="H14"/>
  <c r="I14"/>
  <c r="J14"/>
  <c r="K14"/>
  <c r="L14"/>
  <c r="M14"/>
  <c r="N14"/>
  <c r="A15"/>
  <c r="C15"/>
  <c r="D15"/>
  <c r="E15"/>
  <c r="F15"/>
  <c r="G15"/>
  <c r="H15"/>
  <c r="I15"/>
  <c r="J15"/>
  <c r="K15"/>
  <c r="L15"/>
  <c r="M15"/>
  <c r="N15"/>
  <c r="A16"/>
  <c r="C16"/>
  <c r="D16"/>
  <c r="E16"/>
  <c r="F16"/>
  <c r="G16"/>
  <c r="H16"/>
  <c r="I16"/>
  <c r="J16"/>
  <c r="K16"/>
  <c r="L16"/>
  <c r="M16"/>
  <c r="N16"/>
  <c r="A17"/>
  <c r="C17"/>
  <c r="D17"/>
  <c r="E17"/>
  <c r="F17"/>
  <c r="G17"/>
  <c r="H17"/>
  <c r="I17"/>
  <c r="J17"/>
  <c r="K17"/>
  <c r="L17"/>
  <c r="M17"/>
  <c r="N17"/>
  <c r="A18"/>
  <c r="C18"/>
  <c r="D18"/>
  <c r="E18"/>
  <c r="F18"/>
  <c r="G18"/>
  <c r="H18"/>
  <c r="I18"/>
  <c r="J18"/>
  <c r="K18"/>
  <c r="L18"/>
  <c r="M18"/>
  <c r="N18"/>
  <c r="A19"/>
  <c r="C19"/>
  <c r="D19"/>
  <c r="E19"/>
  <c r="F19"/>
  <c r="G19"/>
  <c r="H19"/>
  <c r="I19"/>
  <c r="J19"/>
  <c r="K19"/>
  <c r="L19"/>
  <c r="M19"/>
  <c r="N19"/>
  <c r="A20"/>
  <c r="C20"/>
  <c r="D20"/>
  <c r="E20"/>
  <c r="F20"/>
  <c r="G20"/>
  <c r="H20"/>
  <c r="I20"/>
  <c r="J20"/>
  <c r="K20"/>
  <c r="L20"/>
  <c r="M20"/>
  <c r="N20"/>
  <c r="A21"/>
  <c r="C21"/>
  <c r="D21"/>
  <c r="E21"/>
  <c r="F21"/>
  <c r="G21"/>
  <c r="H21"/>
  <c r="I21"/>
  <c r="J21"/>
  <c r="K21"/>
  <c r="L21"/>
  <c r="M21"/>
  <c r="N21"/>
  <c r="A22"/>
  <c r="C22"/>
  <c r="D22"/>
  <c r="E22"/>
  <c r="F22"/>
  <c r="G22"/>
  <c r="H22"/>
  <c r="I22"/>
  <c r="J22"/>
  <c r="K22"/>
  <c r="L22"/>
  <c r="M22"/>
  <c r="N22"/>
  <c r="A23"/>
  <c r="C23"/>
  <c r="D23"/>
  <c r="E23"/>
  <c r="F23"/>
  <c r="G23"/>
  <c r="H23"/>
  <c r="I23"/>
  <c r="J23"/>
  <c r="K23"/>
  <c r="L23"/>
  <c r="M23"/>
  <c r="N23"/>
  <c r="A24"/>
  <c r="C24"/>
  <c r="D24"/>
  <c r="E24"/>
  <c r="F24"/>
  <c r="G24"/>
  <c r="H24"/>
  <c r="I24"/>
  <c r="J24"/>
  <c r="K24"/>
  <c r="L24"/>
  <c r="M24"/>
  <c r="N24"/>
  <c r="A25"/>
  <c r="C25"/>
  <c r="D25"/>
  <c r="E25"/>
  <c r="F25"/>
  <c r="G25"/>
  <c r="H25"/>
  <c r="I25"/>
  <c r="J25"/>
  <c r="K25"/>
  <c r="L25"/>
  <c r="M25"/>
  <c r="N25"/>
  <c r="A26"/>
  <c r="C26"/>
  <c r="D26"/>
  <c r="E26"/>
  <c r="F26"/>
  <c r="G26"/>
  <c r="H26"/>
  <c r="I26"/>
  <c r="J26"/>
  <c r="K26"/>
  <c r="L26"/>
  <c r="M26"/>
  <c r="N26"/>
  <c r="A27"/>
  <c r="C27"/>
  <c r="D27"/>
  <c r="E27"/>
  <c r="F27"/>
  <c r="G27"/>
  <c r="H27"/>
  <c r="I27"/>
  <c r="J27"/>
  <c r="K27"/>
  <c r="L27"/>
  <c r="M27"/>
  <c r="N27"/>
  <c r="A28"/>
  <c r="C28"/>
  <c r="D28"/>
  <c r="E28"/>
  <c r="F28"/>
  <c r="G28"/>
  <c r="H28"/>
  <c r="I28"/>
  <c r="J28"/>
  <c r="K28"/>
  <c r="L28"/>
  <c r="M28"/>
  <c r="N28"/>
  <c r="D4"/>
  <c r="E4"/>
  <c r="F4"/>
  <c r="G4"/>
  <c r="H4"/>
  <c r="I4"/>
  <c r="J4"/>
  <c r="K4"/>
  <c r="L4"/>
  <c r="M4"/>
  <c r="N4"/>
  <c r="C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4"/>
  <c r="A13" i="1"/>
  <c r="A14"/>
  <c r="A15"/>
  <c r="A16"/>
  <c r="A17"/>
  <c r="A18"/>
  <c r="A19"/>
  <c r="A20"/>
  <c r="A21"/>
  <c r="A22"/>
  <c r="A23"/>
  <c r="A24"/>
  <c r="A25"/>
  <c r="A26"/>
  <c r="A27"/>
</calcChain>
</file>

<file path=xl/sharedStrings.xml><?xml version="1.0" encoding="utf-8"?>
<sst xmlns="http://schemas.openxmlformats.org/spreadsheetml/2006/main" count="2276" uniqueCount="28">
  <si>
    <t>Total Players on Roster</t>
  </si>
  <si>
    <t>First Name</t>
  </si>
  <si>
    <t>Last Name</t>
  </si>
  <si>
    <t>Jersey #</t>
  </si>
  <si>
    <t>DATE:</t>
  </si>
  <si>
    <t>OPPONENT:</t>
  </si>
  <si>
    <t>LOCATION:</t>
  </si>
  <si>
    <t>STATUS:</t>
  </si>
  <si>
    <t>Scheduled</t>
  </si>
  <si>
    <t>Player</t>
  </si>
  <si>
    <t>INNINGS:</t>
  </si>
  <si>
    <t>BENCH</t>
  </si>
  <si>
    <t>P</t>
  </si>
  <si>
    <t>C</t>
  </si>
  <si>
    <t>1B</t>
  </si>
  <si>
    <t>2B</t>
  </si>
  <si>
    <t>3B</t>
  </si>
  <si>
    <t>SS</t>
  </si>
  <si>
    <t>LF</t>
  </si>
  <si>
    <t>CF</t>
  </si>
  <si>
    <t>RF</t>
  </si>
  <si>
    <t>EH</t>
  </si>
  <si>
    <t>DH</t>
  </si>
  <si>
    <t>LINEUP LOG BY GAME</t>
  </si>
  <si>
    <t>LINEUP LOG BY POSITION</t>
  </si>
  <si>
    <t>Indicates highest frequency</t>
  </si>
  <si>
    <t>GAME:</t>
  </si>
  <si>
    <t>BCH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</si>
</sst>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12"/>
      <color rgb="FF9C0006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rgb="FF9C0006"/>
      <name val="Calibri"/>
      <scheme val="minor"/>
    </font>
    <font>
      <b/>
      <sz val="14"/>
      <color theme="0"/>
      <name val="Calibri"/>
      <scheme val="minor"/>
    </font>
    <font>
      <b/>
      <sz val="14"/>
      <name val="Calibri"/>
      <scheme val="minor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26">
    <xf numFmtId="0" fontId="0" fillId="0" borderId="0" xfId="0"/>
    <xf numFmtId="0" fontId="1" fillId="5" borderId="0" xfId="0" applyFont="1" applyFill="1" applyAlignment="1">
      <alignment horizontal="left"/>
    </xf>
    <xf numFmtId="14" fontId="0" fillId="2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5" borderId="0" xfId="0" applyFont="1" applyFill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9" fillId="4" borderId="0" xfId="3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8" fillId="3" borderId="4" xfId="0" applyFont="1" applyFill="1" applyBorder="1"/>
    <xf numFmtId="0" fontId="1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0" xfId="0" applyFont="1" applyFill="1"/>
    <xf numFmtId="0" fontId="1" fillId="5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10" fillId="0" borderId="0" xfId="0" applyFont="1" applyFill="1" applyAlignment="1">
      <alignment horizontal="center"/>
    </xf>
    <xf numFmtId="0" fontId="9" fillId="4" borderId="0" xfId="3" applyFont="1" applyAlignment="1">
      <alignment horizontal="left"/>
    </xf>
    <xf numFmtId="0" fontId="11" fillId="0" borderId="0" xfId="3" applyFont="1" applyFill="1" applyAlignment="1">
      <alignment horizontal="left"/>
    </xf>
  </cellXfs>
  <cellStyles count="4">
    <cellStyle name="Bad" xfId="3" builtinId="27"/>
    <cellStyle name="Followed Hyperlink" xfId="2" builtinId="9" hidden="1"/>
    <cellStyle name="Hyperlink" xfId="1" builtinId="8" hidden="1"/>
    <cellStyle name="Normal" xfId="0" builtinId="0"/>
  </cellStyles>
  <dxfs count="153"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1" tint="0.49998474074526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theme" Target="theme/theme1.xml"/><Relationship Id="rId56" Type="http://schemas.openxmlformats.org/officeDocument/2006/relationships/styles" Target="styles.xml"/><Relationship Id="rId57" Type="http://schemas.openxmlformats.org/officeDocument/2006/relationships/sharedStrings" Target="sharedStrings.xml"/><Relationship Id="rId58" Type="http://schemas.openxmlformats.org/officeDocument/2006/relationships/calcChain" Target="calcChain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7"/>
  <sheetViews>
    <sheetView workbookViewId="0"/>
  </sheetViews>
  <sheetFormatPr baseColWidth="10" defaultRowHeight="18"/>
  <cols>
    <col min="1" max="1" width="10.83203125" style="10"/>
    <col min="2" max="3" width="20.83203125" style="11" customWidth="1"/>
    <col min="4" max="4" width="10.83203125" style="10"/>
    <col min="5" max="16" width="10.83203125" style="11"/>
    <col min="17" max="17" width="0" style="11" hidden="1" customWidth="1"/>
    <col min="18" max="16384" width="10.83203125" style="11"/>
  </cols>
  <sheetData>
    <row r="1" spans="1:17" ht="19" thickBot="1">
      <c r="A1" s="14">
        <v>12</v>
      </c>
      <c r="B1" s="7" t="s">
        <v>0</v>
      </c>
      <c r="C1" s="6"/>
      <c r="Q1" s="11">
        <v>9</v>
      </c>
    </row>
    <row r="2" spans="1:17">
      <c r="Q2" s="11">
        <v>10</v>
      </c>
    </row>
    <row r="3" spans="1:17">
      <c r="B3" s="12" t="s">
        <v>1</v>
      </c>
      <c r="C3" s="12" t="s">
        <v>2</v>
      </c>
      <c r="D3" s="9" t="s">
        <v>3</v>
      </c>
      <c r="Q3" s="11">
        <v>11</v>
      </c>
    </row>
    <row r="4" spans="1:17">
      <c r="A4" s="10">
        <v>1</v>
      </c>
      <c r="Q4" s="11">
        <v>12</v>
      </c>
    </row>
    <row r="5" spans="1:17">
      <c r="A5" s="10">
        <v>2</v>
      </c>
      <c r="Q5" s="11">
        <v>13</v>
      </c>
    </row>
    <row r="6" spans="1:17">
      <c r="A6" s="10">
        <v>3</v>
      </c>
      <c r="Q6" s="11">
        <v>14</v>
      </c>
    </row>
    <row r="7" spans="1:17">
      <c r="A7" s="10">
        <v>4</v>
      </c>
      <c r="Q7" s="11">
        <v>15</v>
      </c>
    </row>
    <row r="8" spans="1:17">
      <c r="A8" s="10">
        <v>5</v>
      </c>
      <c r="Q8" s="11">
        <v>16</v>
      </c>
    </row>
    <row r="9" spans="1:17">
      <c r="A9" s="10">
        <v>6</v>
      </c>
      <c r="Q9" s="11">
        <v>17</v>
      </c>
    </row>
    <row r="10" spans="1:17">
      <c r="A10" s="10">
        <v>7</v>
      </c>
      <c r="Q10" s="11">
        <v>18</v>
      </c>
    </row>
    <row r="11" spans="1:17">
      <c r="A11" s="10">
        <v>8</v>
      </c>
      <c r="Q11" s="11">
        <v>19</v>
      </c>
    </row>
    <row r="12" spans="1:17">
      <c r="A12" s="10">
        <v>9</v>
      </c>
      <c r="Q12" s="11">
        <v>20</v>
      </c>
    </row>
    <row r="13" spans="1:17">
      <c r="A13" s="10">
        <f>IF(A12="","",IF((A12+1)&gt;A$1,"",A12+1))</f>
        <v>10</v>
      </c>
      <c r="Q13" s="11">
        <v>21</v>
      </c>
    </row>
    <row r="14" spans="1:17">
      <c r="A14" s="10">
        <f t="shared" ref="A14:A27" si="0">IF(A13="","",IF((A13+1)&gt;A$1,"",A13+1))</f>
        <v>11</v>
      </c>
      <c r="Q14" s="11">
        <v>22</v>
      </c>
    </row>
    <row r="15" spans="1:17">
      <c r="A15" s="10">
        <f t="shared" si="0"/>
        <v>12</v>
      </c>
      <c r="Q15" s="11">
        <v>23</v>
      </c>
    </row>
    <row r="16" spans="1:17">
      <c r="A16" s="10" t="str">
        <f t="shared" si="0"/>
        <v/>
      </c>
      <c r="Q16" s="11">
        <v>24</v>
      </c>
    </row>
    <row r="17" spans="1:1">
      <c r="A17" s="10" t="str">
        <f t="shared" si="0"/>
        <v/>
      </c>
    </row>
    <row r="18" spans="1:1">
      <c r="A18" s="10" t="str">
        <f t="shared" si="0"/>
        <v/>
      </c>
    </row>
    <row r="19" spans="1:1">
      <c r="A19" s="10" t="str">
        <f t="shared" si="0"/>
        <v/>
      </c>
    </row>
    <row r="20" spans="1:1">
      <c r="A20" s="10" t="str">
        <f t="shared" si="0"/>
        <v/>
      </c>
    </row>
    <row r="21" spans="1:1">
      <c r="A21" s="10" t="str">
        <f t="shared" si="0"/>
        <v/>
      </c>
    </row>
    <row r="22" spans="1:1">
      <c r="A22" s="10" t="str">
        <f t="shared" si="0"/>
        <v/>
      </c>
    </row>
    <row r="23" spans="1:1">
      <c r="A23" s="10" t="str">
        <f t="shared" si="0"/>
        <v/>
      </c>
    </row>
    <row r="24" spans="1:1">
      <c r="A24" s="10" t="str">
        <f t="shared" si="0"/>
        <v/>
      </c>
    </row>
    <row r="25" spans="1:1">
      <c r="A25" s="10" t="str">
        <f t="shared" si="0"/>
        <v/>
      </c>
    </row>
    <row r="26" spans="1:1">
      <c r="A26" s="10" t="str">
        <f t="shared" si="0"/>
        <v/>
      </c>
    </row>
    <row r="27" spans="1:1">
      <c r="A27" s="10" t="str">
        <f t="shared" si="0"/>
        <v/>
      </c>
    </row>
  </sheetData>
  <mergeCells count="1">
    <mergeCell ref="B1:C1"/>
  </mergeCells>
  <phoneticPr fontId="12" type="noConversion"/>
  <dataValidations count="1">
    <dataValidation type="list" allowBlank="1" showInputMessage="1" showErrorMessage="1" sqref="A1">
      <formula1>$Q$1:$Q$16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6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P28:Z29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" si="31">IF($B29="","",COUNTIF($D29:$I29,O$5))</f>
        <v/>
      </c>
      <c r="P29" s="19" t="str">
        <f t="shared" si="30"/>
        <v/>
      </c>
      <c r="Q29" s="19" t="str">
        <f t="shared" si="30"/>
        <v/>
      </c>
      <c r="R29" s="19" t="str">
        <f t="shared" si="30"/>
        <v/>
      </c>
      <c r="S29" s="19" t="str">
        <f t="shared" si="30"/>
        <v/>
      </c>
      <c r="T29" s="19" t="str">
        <f t="shared" si="30"/>
        <v/>
      </c>
      <c r="U29" s="19" t="str">
        <f t="shared" si="30"/>
        <v/>
      </c>
      <c r="V29" s="19" t="str">
        <f t="shared" si="30"/>
        <v/>
      </c>
      <c r="W29" s="19" t="str">
        <f t="shared" si="30"/>
        <v/>
      </c>
      <c r="X29" s="19" t="str">
        <f t="shared" si="30"/>
        <v/>
      </c>
      <c r="Y29" s="19" t="str">
        <f t="shared" si="30"/>
        <v/>
      </c>
      <c r="Z29" s="19" t="str">
        <f t="shared" si="30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16:I29">
    <cfRule type="expression" dxfId="134" priority="7">
      <formula>LEN(TRIM(A16))&gt;0</formula>
    </cfRule>
  </conditionalFormatting>
  <conditionalFormatting sqref="A6:I15">
    <cfRule type="expression" dxfId="133" priority="2">
      <formula>LEN(TRIM(A6))&gt;0</formula>
    </cfRule>
  </conditionalFormatting>
  <conditionalFormatting sqref="B5:M5">
    <cfRule type="expression" dxfId="132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7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P28:Z29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" si="31">IF($B29="","",COUNTIF($D29:$I29,O$5))</f>
        <v/>
      </c>
      <c r="P29" s="19" t="str">
        <f t="shared" si="30"/>
        <v/>
      </c>
      <c r="Q29" s="19" t="str">
        <f t="shared" si="30"/>
        <v/>
      </c>
      <c r="R29" s="19" t="str">
        <f t="shared" si="30"/>
        <v/>
      </c>
      <c r="S29" s="19" t="str">
        <f t="shared" si="30"/>
        <v/>
      </c>
      <c r="T29" s="19" t="str">
        <f t="shared" si="30"/>
        <v/>
      </c>
      <c r="U29" s="19" t="str">
        <f t="shared" si="30"/>
        <v/>
      </c>
      <c r="V29" s="19" t="str">
        <f t="shared" si="30"/>
        <v/>
      </c>
      <c r="W29" s="19" t="str">
        <f t="shared" si="30"/>
        <v/>
      </c>
      <c r="X29" s="19" t="str">
        <f t="shared" si="30"/>
        <v/>
      </c>
      <c r="Y29" s="19" t="str">
        <f t="shared" si="30"/>
        <v/>
      </c>
      <c r="Z29" s="19" t="str">
        <f t="shared" si="30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16:I29">
    <cfRule type="expression" dxfId="131" priority="7">
      <formula>LEN(TRIM(A16))&gt;0</formula>
    </cfRule>
  </conditionalFormatting>
  <conditionalFormatting sqref="A6:I15">
    <cfRule type="expression" dxfId="130" priority="2">
      <formula>LEN(TRIM(A6))&gt;0</formula>
    </cfRule>
  </conditionalFormatting>
  <conditionalFormatting sqref="B5:M5">
    <cfRule type="expression" dxfId="129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8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P28:Z29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" si="31">IF($B29="","",COUNTIF($D29:$I29,O$5))</f>
        <v/>
      </c>
      <c r="P29" s="19" t="str">
        <f t="shared" si="30"/>
        <v/>
      </c>
      <c r="Q29" s="19" t="str">
        <f t="shared" si="30"/>
        <v/>
      </c>
      <c r="R29" s="19" t="str">
        <f t="shared" si="30"/>
        <v/>
      </c>
      <c r="S29" s="19" t="str">
        <f t="shared" si="30"/>
        <v/>
      </c>
      <c r="T29" s="19" t="str">
        <f t="shared" si="30"/>
        <v/>
      </c>
      <c r="U29" s="19" t="str">
        <f t="shared" si="30"/>
        <v/>
      </c>
      <c r="V29" s="19" t="str">
        <f t="shared" si="30"/>
        <v/>
      </c>
      <c r="W29" s="19" t="str">
        <f t="shared" si="30"/>
        <v/>
      </c>
      <c r="X29" s="19" t="str">
        <f t="shared" si="30"/>
        <v/>
      </c>
      <c r="Y29" s="19" t="str">
        <f t="shared" si="30"/>
        <v/>
      </c>
      <c r="Z29" s="19" t="str">
        <f t="shared" si="30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16:I29">
    <cfRule type="expression" dxfId="128" priority="7">
      <formula>LEN(TRIM(A16))&gt;0</formula>
    </cfRule>
  </conditionalFormatting>
  <conditionalFormatting sqref="A6:I15">
    <cfRule type="expression" dxfId="127" priority="2">
      <formula>LEN(TRIM(A6))&gt;0</formula>
    </cfRule>
  </conditionalFormatting>
  <conditionalFormatting sqref="B5:M5">
    <cfRule type="expression" dxfId="126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9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P28:Z29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" si="31">IF($B29="","",COUNTIF($D29:$I29,O$5))</f>
        <v/>
      </c>
      <c r="P29" s="19" t="str">
        <f t="shared" si="30"/>
        <v/>
      </c>
      <c r="Q29" s="19" t="str">
        <f t="shared" si="30"/>
        <v/>
      </c>
      <c r="R29" s="19" t="str">
        <f t="shared" si="30"/>
        <v/>
      </c>
      <c r="S29" s="19" t="str">
        <f t="shared" si="30"/>
        <v/>
      </c>
      <c r="T29" s="19" t="str">
        <f t="shared" si="30"/>
        <v/>
      </c>
      <c r="U29" s="19" t="str">
        <f t="shared" si="30"/>
        <v/>
      </c>
      <c r="V29" s="19" t="str">
        <f t="shared" si="30"/>
        <v/>
      </c>
      <c r="W29" s="19" t="str">
        <f t="shared" si="30"/>
        <v/>
      </c>
      <c r="X29" s="19" t="str">
        <f t="shared" si="30"/>
        <v/>
      </c>
      <c r="Y29" s="19" t="str">
        <f t="shared" si="30"/>
        <v/>
      </c>
      <c r="Z29" s="19" t="str">
        <f t="shared" si="30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16:I29">
    <cfRule type="expression" dxfId="125" priority="7">
      <formula>LEN(TRIM(A16))&gt;0</formula>
    </cfRule>
  </conditionalFormatting>
  <conditionalFormatting sqref="A6:I15">
    <cfRule type="expression" dxfId="124" priority="2">
      <formula>LEN(TRIM(A6))&gt;0</formula>
    </cfRule>
  </conditionalFormatting>
  <conditionalFormatting sqref="B5:M5">
    <cfRule type="expression" dxfId="123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10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P28:Z29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" si="31">IF($B29="","",COUNTIF($D29:$I29,O$5))</f>
        <v/>
      </c>
      <c r="P29" s="19" t="str">
        <f t="shared" si="30"/>
        <v/>
      </c>
      <c r="Q29" s="19" t="str">
        <f t="shared" si="30"/>
        <v/>
      </c>
      <c r="R29" s="19" t="str">
        <f t="shared" si="30"/>
        <v/>
      </c>
      <c r="S29" s="19" t="str">
        <f t="shared" si="30"/>
        <v/>
      </c>
      <c r="T29" s="19" t="str">
        <f t="shared" si="30"/>
        <v/>
      </c>
      <c r="U29" s="19" t="str">
        <f t="shared" si="30"/>
        <v/>
      </c>
      <c r="V29" s="19" t="str">
        <f t="shared" si="30"/>
        <v/>
      </c>
      <c r="W29" s="19" t="str">
        <f t="shared" si="30"/>
        <v/>
      </c>
      <c r="X29" s="19" t="str">
        <f t="shared" si="30"/>
        <v/>
      </c>
      <c r="Y29" s="19" t="str">
        <f t="shared" si="30"/>
        <v/>
      </c>
      <c r="Z29" s="19" t="str">
        <f t="shared" si="30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16:I29">
    <cfRule type="expression" dxfId="122" priority="7">
      <formula>LEN(TRIM(A16))&gt;0</formula>
    </cfRule>
  </conditionalFormatting>
  <conditionalFormatting sqref="A6:I15">
    <cfRule type="expression" dxfId="121" priority="2">
      <formula>LEN(TRIM(A6))&gt;0</formula>
    </cfRule>
  </conditionalFormatting>
  <conditionalFormatting sqref="B5:M5">
    <cfRule type="expression" dxfId="120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11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119" priority="7">
      <formula>LEN(TRIM(A16))&gt;0</formula>
    </cfRule>
  </conditionalFormatting>
  <conditionalFormatting sqref="A6:I15">
    <cfRule type="expression" dxfId="118" priority="2">
      <formula>LEN(TRIM(A6))&gt;0</formula>
    </cfRule>
  </conditionalFormatting>
  <conditionalFormatting sqref="B5:M5">
    <cfRule type="expression" dxfId="117" priority="1">
      <formula>LEN(TRIM(B5))&gt;0</formula>
    </cfRule>
  </conditionalFormatting>
  <dataValidations count="5">
    <dataValidation type="list" allowBlank="1" showInputMessage="1" showErrorMessage="1" sqref="D6:M29">
      <formula1>$AE$4:$AE$19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B3">
      <formula1>"Scheduled, Finished"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12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116" priority="7">
      <formula>LEN(TRIM(A16))&gt;0</formula>
    </cfRule>
  </conditionalFormatting>
  <conditionalFormatting sqref="A6:I15">
    <cfRule type="expression" dxfId="115" priority="2">
      <formula>LEN(TRIM(A6))&gt;0</formula>
    </cfRule>
  </conditionalFormatting>
  <conditionalFormatting sqref="B5:M5">
    <cfRule type="expression" dxfId="114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13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CalcPr fullCalcOnLoad="1"/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113" priority="7">
      <formula>LEN(TRIM(A16))&gt;0</formula>
    </cfRule>
  </conditionalFormatting>
  <conditionalFormatting sqref="A6:I15">
    <cfRule type="expression" dxfId="112" priority="2">
      <formula>LEN(TRIM(A6))&gt;0</formula>
    </cfRule>
  </conditionalFormatting>
  <conditionalFormatting sqref="B5:M5">
    <cfRule type="expression" dxfId="111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14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CalcPr fullCalcOnLoad="1"/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110" priority="7">
      <formula>LEN(TRIM(A16))&gt;0</formula>
    </cfRule>
  </conditionalFormatting>
  <conditionalFormatting sqref="A6:I15">
    <cfRule type="expression" dxfId="109" priority="2">
      <formula>LEN(TRIM(A6))&gt;0</formula>
    </cfRule>
  </conditionalFormatting>
  <conditionalFormatting sqref="B5:M5">
    <cfRule type="expression" dxfId="108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15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CalcPr fullCalcOnLoad="1"/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107" priority="7">
      <formula>LEN(TRIM(A16))&gt;0</formula>
    </cfRule>
  </conditionalFormatting>
  <conditionalFormatting sqref="A6:I15">
    <cfRule type="expression" dxfId="106" priority="2">
      <formula>LEN(TRIM(A6))&gt;0</formula>
    </cfRule>
  </conditionalFormatting>
  <conditionalFormatting sqref="B5:M5">
    <cfRule type="expression" dxfId="105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C28"/>
  <sheetViews>
    <sheetView workbookViewId="0">
      <selection activeCell="AN2" sqref="AN2"/>
    </sheetView>
  </sheetViews>
  <sheetFormatPr baseColWidth="10" defaultRowHeight="18"/>
  <cols>
    <col min="1" max="1" width="5.5" style="10" customWidth="1"/>
    <col min="2" max="2" width="30.83203125" style="11" customWidth="1"/>
    <col min="3" max="14" width="6.83203125" style="10" customWidth="1"/>
    <col min="15" max="15" width="6.5" style="10" customWidth="1"/>
    <col min="16" max="16" width="10.83203125" style="11"/>
    <col min="17" max="19" width="10.83203125" style="10"/>
    <col min="20" max="16384" width="10.83203125" style="11"/>
  </cols>
  <sheetData>
    <row r="1" spans="1:29">
      <c r="B1" s="12"/>
      <c r="C1" s="24"/>
      <c r="D1" s="25" t="s">
        <v>25</v>
      </c>
      <c r="E1" s="8"/>
    </row>
    <row r="3" spans="1:29" s="12" customFormat="1">
      <c r="A3" s="21"/>
      <c r="B3" s="22" t="s">
        <v>9</v>
      </c>
      <c r="C3" s="21" t="s">
        <v>27</v>
      </c>
      <c r="D3" s="21" t="s">
        <v>12</v>
      </c>
      <c r="E3" s="21" t="s">
        <v>13</v>
      </c>
      <c r="F3" s="21" t="s">
        <v>14</v>
      </c>
      <c r="G3" s="21" t="s">
        <v>15</v>
      </c>
      <c r="H3" s="21" t="s">
        <v>16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22</v>
      </c>
      <c r="N3" s="21" t="s">
        <v>21</v>
      </c>
      <c r="O3" s="23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>
      <c r="A4" s="10">
        <v>1</v>
      </c>
      <c r="B4" s="11" t="str">
        <f>IF(A4="","",Roster!B4&amp;" "&amp;Roster!C4&amp;" - "&amp;Roster!D4)</f>
        <v xml:space="preserve">  - </v>
      </c>
      <c r="C4" s="10">
        <f>IF(ISERROR(IF($A4="","",Game1!AF6+Game2!AF6+Game3!AF6+Game4!AF6+Game5!AF6+Game6!AF6+Game7!AF6+Game8!AF6+Game9!AF6+Game10!AF6+Game11!AF6+Game12!AF6+Game13!AF6+Game14!AF6+Game15!AF6+Game16!AF6+Game17!AF6+Game18!AF6+Game19!AF6+Game20!AF6+Game21!AF6+Game22!AF6+Game23!AF6+Game24!AF6+Game25!AF6+Game26!AF6+Game27!AF6+Game28!AF6+Game29!AF6+Game30!AF6+Game31!AF6+Game32!AF6+Game33!AF6+Game34!AF6+Game35!AF6+Game36!AF6+Game37!AF6+Game38!AF6+Game39!AF6+Game40!AF6+Game41!AF6+Game42!AF6+Game43!AF6+Game44!AF6+Game45!AF6+Game46!AF6+Game47!AF6+Game48!AF6+Game49!AF6+Game50!AF6)),"",IF($A4="","",Game1!AF6+Game2!AF6+Game3!AF6+Game4!AF6+Game5!AF6+Game6!AF6+Game7!AF6+Game8!AF6+Game9!AF6+Game10!AF6+Game11!AF6+Game12!AF6+Game13!AF6+Game14!AF6+Game15!AF6+Game16!AF6+Game17!AF6+Game18!AF6+Game19!AF6+Game20!AF6+Game21!AF6+Game22!AF6+Game23!AF6+Game24!AF6+Game25!AF6+Game26!AF6+Game27!AF6+Game28!AF6+Game29!AF6+Game30!AF6+Game31!AF6+Game32!AF6+Game33!AF6+Game34!AF6+Game35!AF6+Game36!AF6+Game37!AF6+Game38!AF6+Game39!AF6+Game40!AF6+Game41!AF6+Game42!AF6+Game43!AF6+Game44!AF6+Game45!AF6+Game46!AF6+Game47!AF6+Game48!AF6+Game49!AF6+Game50!AF6))</f>
        <v>0</v>
      </c>
      <c r="D4" s="10">
        <f>IF(ISERROR(IF($A4="","",Game1!AG6+Game2!AG6+Game3!AG6+Game4!AG6+Game5!AG6+Game6!AG6+Game7!AG6+Game8!AG6+Game9!AG6+Game10!AG6+Game11!AG6+Game12!AG6+Game13!AG6+Game14!AG6+Game15!AG6+Game16!AG6+Game17!AG6+Game18!AG6+Game19!AG6+Game20!AG6+Game21!AG6+Game22!AG6+Game23!AG6+Game24!AG6+Game25!AG6+Game26!AG6+Game27!AG6+Game28!AG6+Game29!AG6+Game30!AG6+Game31!AG6+Game32!AG6+Game33!AG6+Game34!AG6+Game35!AG6+Game36!AG6+Game37!AG6+Game38!AG6+Game39!AG6+Game40!AG6+Game41!AG6+Game42!AG6+Game43!AG6+Game44!AG6+Game45!AG6+Game46!AG6+Game47!AG6+Game48!AG6+Game49!AG6+Game50!AG6)),"",IF($A4="","",Game1!AG6+Game2!AG6+Game3!AG6+Game4!AG6+Game5!AG6+Game6!AG6+Game7!AG6+Game8!AG6+Game9!AG6+Game10!AG6+Game11!AG6+Game12!AG6+Game13!AG6+Game14!AG6+Game15!AG6+Game16!AG6+Game17!AG6+Game18!AG6+Game19!AG6+Game20!AG6+Game21!AG6+Game22!AG6+Game23!AG6+Game24!AG6+Game25!AG6+Game26!AG6+Game27!AG6+Game28!AG6+Game29!AG6+Game30!AG6+Game31!AG6+Game32!AG6+Game33!AG6+Game34!AG6+Game35!AG6+Game36!AG6+Game37!AG6+Game38!AG6+Game39!AG6+Game40!AG6+Game41!AG6+Game42!AG6+Game43!AG6+Game44!AG6+Game45!AG6+Game46!AG6+Game47!AG6+Game48!AG6+Game49!AG6+Game50!AG6))</f>
        <v>0</v>
      </c>
      <c r="E4" s="10">
        <f>IF(ISERROR(IF($A4="","",Game1!AH6+Game2!AH6+Game3!AH6+Game4!AH6+Game5!AH6+Game6!AH6+Game7!AH6+Game8!AH6+Game9!AH6+Game10!AH6+Game11!AH6+Game12!AH6+Game13!AH6+Game14!AH6+Game15!AH6+Game16!AH6+Game17!AH6+Game18!AH6+Game19!AH6+Game20!AH6+Game21!AH6+Game22!AH6+Game23!AH6+Game24!AH6+Game25!AH6+Game26!AH6+Game27!AH6+Game28!AH6+Game29!AH6+Game30!AH6+Game31!AH6+Game32!AH6+Game33!AH6+Game34!AH6+Game35!AH6+Game36!AH6+Game37!AH6+Game38!AH6+Game39!AH6+Game40!AH6+Game41!AH6+Game42!AH6+Game43!AH6+Game44!AH6+Game45!AH6+Game46!AH6+Game47!AH6+Game48!AH6+Game49!AH6+Game50!AH6)),"",IF($A4="","",Game1!AH6+Game2!AH6+Game3!AH6+Game4!AH6+Game5!AH6+Game6!AH6+Game7!AH6+Game8!AH6+Game9!AH6+Game10!AH6+Game11!AH6+Game12!AH6+Game13!AH6+Game14!AH6+Game15!AH6+Game16!AH6+Game17!AH6+Game18!AH6+Game19!AH6+Game20!AH6+Game21!AH6+Game22!AH6+Game23!AH6+Game24!AH6+Game25!AH6+Game26!AH6+Game27!AH6+Game28!AH6+Game29!AH6+Game30!AH6+Game31!AH6+Game32!AH6+Game33!AH6+Game34!AH6+Game35!AH6+Game36!AH6+Game37!AH6+Game38!AH6+Game39!AH6+Game40!AH6+Game41!AH6+Game42!AH6+Game43!AH6+Game44!AH6+Game45!AH6+Game46!AH6+Game47!AH6+Game48!AH6+Game49!AH6+Game50!AH6))</f>
        <v>0</v>
      </c>
      <c r="F4" s="10">
        <f>IF(ISERROR(IF($A4="","",Game1!AI6+Game2!AI6+Game3!AI6+Game4!AI6+Game5!AI6+Game6!AI6+Game7!AI6+Game8!AI6+Game9!AI6+Game10!AI6+Game11!AI6+Game12!AI6+Game13!AI6+Game14!AI6+Game15!AI6+Game16!AI6+Game17!AI6+Game18!AI6+Game19!AI6+Game20!AI6+Game21!AI6+Game22!AI6+Game23!AI6+Game24!AI6+Game25!AI6+Game26!AI6+Game27!AI6+Game28!AI6+Game29!AI6+Game30!AI6+Game31!AI6+Game32!AI6+Game33!AI6+Game34!AI6+Game35!AI6+Game36!AI6+Game37!AI6+Game38!AI6+Game39!AI6+Game40!AI6+Game41!AI6+Game42!AI6+Game43!AI6+Game44!AI6+Game45!AI6+Game46!AI6+Game47!AI6+Game48!AI6+Game49!AI6+Game50!AI6)),"",IF($A4="","",Game1!AI6+Game2!AI6+Game3!AI6+Game4!AI6+Game5!AI6+Game6!AI6+Game7!AI6+Game8!AI6+Game9!AI6+Game10!AI6+Game11!AI6+Game12!AI6+Game13!AI6+Game14!AI6+Game15!AI6+Game16!AI6+Game17!AI6+Game18!AI6+Game19!AI6+Game20!AI6+Game21!AI6+Game22!AI6+Game23!AI6+Game24!AI6+Game25!AI6+Game26!AI6+Game27!AI6+Game28!AI6+Game29!AI6+Game30!AI6+Game31!AI6+Game32!AI6+Game33!AI6+Game34!AI6+Game35!AI6+Game36!AI6+Game37!AI6+Game38!AI6+Game39!AI6+Game40!AI6+Game41!AI6+Game42!AI6+Game43!AI6+Game44!AI6+Game45!AI6+Game46!AI6+Game47!AI6+Game48!AI6+Game49!AI6+Game50!AI6))</f>
        <v>0</v>
      </c>
      <c r="G4" s="10">
        <f>IF(ISERROR(IF($A4="","",Game1!AJ6+Game2!AJ6+Game3!AJ6+Game4!AJ6+Game5!AJ6+Game6!AJ6+Game7!AJ6+Game8!AJ6+Game9!AJ6+Game10!AJ6+Game11!AJ6+Game12!AJ6+Game13!AJ6+Game14!AJ6+Game15!AJ6+Game16!AJ6+Game17!AJ6+Game18!AJ6+Game19!AJ6+Game20!AJ6+Game21!AJ6+Game22!AJ6+Game23!AJ6+Game24!AJ6+Game25!AJ6+Game26!AJ6+Game27!AJ6+Game28!AJ6+Game29!AJ6+Game30!AJ6+Game31!AJ6+Game32!AJ6+Game33!AJ6+Game34!AJ6+Game35!AJ6+Game36!AJ6+Game37!AJ6+Game38!AJ6+Game39!AJ6+Game40!AJ6+Game41!AJ6+Game42!AJ6+Game43!AJ6+Game44!AJ6+Game45!AJ6+Game46!AJ6+Game47!AJ6+Game48!AJ6+Game49!AJ6+Game50!AJ6)),"",IF($A4="","",Game1!AJ6+Game2!AJ6+Game3!AJ6+Game4!AJ6+Game5!AJ6+Game6!AJ6+Game7!AJ6+Game8!AJ6+Game9!AJ6+Game10!AJ6+Game11!AJ6+Game12!AJ6+Game13!AJ6+Game14!AJ6+Game15!AJ6+Game16!AJ6+Game17!AJ6+Game18!AJ6+Game19!AJ6+Game20!AJ6+Game21!AJ6+Game22!AJ6+Game23!AJ6+Game24!AJ6+Game25!AJ6+Game26!AJ6+Game27!AJ6+Game28!AJ6+Game29!AJ6+Game30!AJ6+Game31!AJ6+Game32!AJ6+Game33!AJ6+Game34!AJ6+Game35!AJ6+Game36!AJ6+Game37!AJ6+Game38!AJ6+Game39!AJ6+Game40!AJ6+Game41!AJ6+Game42!AJ6+Game43!AJ6+Game44!AJ6+Game45!AJ6+Game46!AJ6+Game47!AJ6+Game48!AJ6+Game49!AJ6+Game50!AJ6))</f>
        <v>0</v>
      </c>
      <c r="H4" s="10">
        <f>IF(ISERROR(IF($A4="","",Game1!AK6+Game2!AK6+Game3!AK6+Game4!AK6+Game5!AK6+Game6!AK6+Game7!AK6+Game8!AK6+Game9!AK6+Game10!AK6+Game11!AK6+Game12!AK6+Game13!AK6+Game14!AK6+Game15!AK6+Game16!AK6+Game17!AK6+Game18!AK6+Game19!AK6+Game20!AK6+Game21!AK6+Game22!AK6+Game23!AK6+Game24!AK6+Game25!AK6+Game26!AK6+Game27!AK6+Game28!AK6+Game29!AK6+Game30!AK6+Game31!AK6+Game32!AK6+Game33!AK6+Game34!AK6+Game35!AK6+Game36!AK6+Game37!AK6+Game38!AK6+Game39!AK6+Game40!AK6+Game41!AK6+Game42!AK6+Game43!AK6+Game44!AK6+Game45!AK6+Game46!AK6+Game47!AK6+Game48!AK6+Game49!AK6+Game50!AK6)),"",IF($A4="","",Game1!AK6+Game2!AK6+Game3!AK6+Game4!AK6+Game5!AK6+Game6!AK6+Game7!AK6+Game8!AK6+Game9!AK6+Game10!AK6+Game11!AK6+Game12!AK6+Game13!AK6+Game14!AK6+Game15!AK6+Game16!AK6+Game17!AK6+Game18!AK6+Game19!AK6+Game20!AK6+Game21!AK6+Game22!AK6+Game23!AK6+Game24!AK6+Game25!AK6+Game26!AK6+Game27!AK6+Game28!AK6+Game29!AK6+Game30!AK6+Game31!AK6+Game32!AK6+Game33!AK6+Game34!AK6+Game35!AK6+Game36!AK6+Game37!AK6+Game38!AK6+Game39!AK6+Game40!AK6+Game41!AK6+Game42!AK6+Game43!AK6+Game44!AK6+Game45!AK6+Game46!AK6+Game47!AK6+Game48!AK6+Game49!AK6+Game50!AK6))</f>
        <v>0</v>
      </c>
      <c r="I4" s="10">
        <f>IF(ISERROR(IF($A4="","",Game1!AL6+Game2!AL6+Game3!AL6+Game4!AL6+Game5!AL6+Game6!AL6+Game7!AL6+Game8!AL6+Game9!AL6+Game10!AL6+Game11!AL6+Game12!AL6+Game13!AL6+Game14!AL6+Game15!AL6+Game16!AL6+Game17!AL6+Game18!AL6+Game19!AL6+Game20!AL6+Game21!AL6+Game22!AL6+Game23!AL6+Game24!AL6+Game25!AL6+Game26!AL6+Game27!AL6+Game28!AL6+Game29!AL6+Game30!AL6+Game31!AL6+Game32!AL6+Game33!AL6+Game34!AL6+Game35!AL6+Game36!AL6+Game37!AL6+Game38!AL6+Game39!AL6+Game40!AL6+Game41!AL6+Game42!AL6+Game43!AL6+Game44!AL6+Game45!AL6+Game46!AL6+Game47!AL6+Game48!AL6+Game49!AL6+Game50!AL6)),"",IF($A4="","",Game1!AL6+Game2!AL6+Game3!AL6+Game4!AL6+Game5!AL6+Game6!AL6+Game7!AL6+Game8!AL6+Game9!AL6+Game10!AL6+Game11!AL6+Game12!AL6+Game13!AL6+Game14!AL6+Game15!AL6+Game16!AL6+Game17!AL6+Game18!AL6+Game19!AL6+Game20!AL6+Game21!AL6+Game22!AL6+Game23!AL6+Game24!AL6+Game25!AL6+Game26!AL6+Game27!AL6+Game28!AL6+Game29!AL6+Game30!AL6+Game31!AL6+Game32!AL6+Game33!AL6+Game34!AL6+Game35!AL6+Game36!AL6+Game37!AL6+Game38!AL6+Game39!AL6+Game40!AL6+Game41!AL6+Game42!AL6+Game43!AL6+Game44!AL6+Game45!AL6+Game46!AL6+Game47!AL6+Game48!AL6+Game49!AL6+Game50!AL6))</f>
        <v>0</v>
      </c>
      <c r="J4" s="10">
        <f>IF(ISERROR(IF($A4="","",Game1!AM6+Game2!AM6+Game3!AM6+Game4!AM6+Game5!AM6+Game6!AM6+Game7!AM6+Game8!AM6+Game9!AM6+Game10!AM6+Game11!AM6+Game12!AM6+Game13!AM6+Game14!AM6+Game15!AM6+Game16!AM6+Game17!AM6+Game18!AM6+Game19!AM6+Game20!AM6+Game21!AM6+Game22!AM6+Game23!AM6+Game24!AM6+Game25!AM6+Game26!AM6+Game27!AM6+Game28!AM6+Game29!AM6+Game30!AM6+Game31!AM6+Game32!AM6+Game33!AM6+Game34!AM6+Game35!AM6+Game36!AM6+Game37!AM6+Game38!AM6+Game39!AM6+Game40!AM6+Game41!AM6+Game42!AM6+Game43!AM6+Game44!AM6+Game45!AM6+Game46!AM6+Game47!AM6+Game48!AM6+Game49!AM6+Game50!AM6)),"",IF($A4="","",Game1!AM6+Game2!AM6+Game3!AM6+Game4!AM6+Game5!AM6+Game6!AM6+Game7!AM6+Game8!AM6+Game9!AM6+Game10!AM6+Game11!AM6+Game12!AM6+Game13!AM6+Game14!AM6+Game15!AM6+Game16!AM6+Game17!AM6+Game18!AM6+Game19!AM6+Game20!AM6+Game21!AM6+Game22!AM6+Game23!AM6+Game24!AM6+Game25!AM6+Game26!AM6+Game27!AM6+Game28!AM6+Game29!AM6+Game30!AM6+Game31!AM6+Game32!AM6+Game33!AM6+Game34!AM6+Game35!AM6+Game36!AM6+Game37!AM6+Game38!AM6+Game39!AM6+Game40!AM6+Game41!AM6+Game42!AM6+Game43!AM6+Game44!AM6+Game45!AM6+Game46!AM6+Game47!AM6+Game48!AM6+Game49!AM6+Game50!AM6))</f>
        <v>0</v>
      </c>
      <c r="K4" s="10">
        <f>IF(ISERROR(IF($A4="","",Game1!AN6+Game2!AN6+Game3!AN6+Game4!AN6+Game5!AN6+Game6!AN6+Game7!AN6+Game8!AN6+Game9!AN6+Game10!AN6+Game11!AN6+Game12!AN6+Game13!AN6+Game14!AN6+Game15!AN6+Game16!AN6+Game17!AN6+Game18!AN6+Game19!AN6+Game20!AN6+Game21!AN6+Game22!AN6+Game23!AN6+Game24!AN6+Game25!AN6+Game26!AN6+Game27!AN6+Game28!AN6+Game29!AN6+Game30!AN6+Game31!AN6+Game32!AN6+Game33!AN6+Game34!AN6+Game35!AN6+Game36!AN6+Game37!AN6+Game38!AN6+Game39!AN6+Game40!AN6+Game41!AN6+Game42!AN6+Game43!AN6+Game44!AN6+Game45!AN6+Game46!AN6+Game47!AN6+Game48!AN6+Game49!AN6+Game50!AN6)),"",IF($A4="","",Game1!AN6+Game2!AN6+Game3!AN6+Game4!AN6+Game5!AN6+Game6!AN6+Game7!AN6+Game8!AN6+Game9!AN6+Game10!AN6+Game11!AN6+Game12!AN6+Game13!AN6+Game14!AN6+Game15!AN6+Game16!AN6+Game17!AN6+Game18!AN6+Game19!AN6+Game20!AN6+Game21!AN6+Game22!AN6+Game23!AN6+Game24!AN6+Game25!AN6+Game26!AN6+Game27!AN6+Game28!AN6+Game29!AN6+Game30!AN6+Game31!AN6+Game32!AN6+Game33!AN6+Game34!AN6+Game35!AN6+Game36!AN6+Game37!AN6+Game38!AN6+Game39!AN6+Game40!AN6+Game41!AN6+Game42!AN6+Game43!AN6+Game44!AN6+Game45!AN6+Game46!AN6+Game47!AN6+Game48!AN6+Game49!AN6+Game50!AN6))</f>
        <v>0</v>
      </c>
      <c r="L4" s="10">
        <f>IF(ISERROR(IF($A4="","",Game1!AO6+Game2!AO6+Game3!AO6+Game4!AO6+Game5!AO6+Game6!AO6+Game7!AO6+Game8!AO6+Game9!AO6+Game10!AO6+Game11!AO6+Game12!AO6+Game13!AO6+Game14!AO6+Game15!AO6+Game16!AO6+Game17!AO6+Game18!AO6+Game19!AO6+Game20!AO6+Game21!AO6+Game22!AO6+Game23!AO6+Game24!AO6+Game25!AO6+Game26!AO6+Game27!AO6+Game28!AO6+Game29!AO6+Game30!AO6+Game31!AO6+Game32!AO6+Game33!AO6+Game34!AO6+Game35!AO6+Game36!AO6+Game37!AO6+Game38!AO6+Game39!AO6+Game40!AO6+Game41!AO6+Game42!AO6+Game43!AO6+Game44!AO6+Game45!AO6+Game46!AO6+Game47!AO6+Game48!AO6+Game49!AO6+Game50!AO6)),"",IF($A4="","",Game1!AO6+Game2!AO6+Game3!AO6+Game4!AO6+Game5!AO6+Game6!AO6+Game7!AO6+Game8!AO6+Game9!AO6+Game10!AO6+Game11!AO6+Game12!AO6+Game13!AO6+Game14!AO6+Game15!AO6+Game16!AO6+Game17!AO6+Game18!AO6+Game19!AO6+Game20!AO6+Game21!AO6+Game22!AO6+Game23!AO6+Game24!AO6+Game25!AO6+Game26!AO6+Game27!AO6+Game28!AO6+Game29!AO6+Game30!AO6+Game31!AO6+Game32!AO6+Game33!AO6+Game34!AO6+Game35!AO6+Game36!AO6+Game37!AO6+Game38!AO6+Game39!AO6+Game40!AO6+Game41!AO6+Game42!AO6+Game43!AO6+Game44!AO6+Game45!AO6+Game46!AO6+Game47!AO6+Game48!AO6+Game49!AO6+Game50!AO6))</f>
        <v>0</v>
      </c>
      <c r="M4" s="10">
        <f>IF(ISERROR(IF($A4="","",Game1!AP6+Game2!AP6+Game3!AP6+Game4!AP6+Game5!AP6+Game6!AP6+Game7!AP6+Game8!AP6+Game9!AP6+Game10!AP6+Game11!AP6+Game12!AP6+Game13!AP6+Game14!AP6+Game15!AP6+Game16!AP6+Game17!AP6+Game18!AP6+Game19!AP6+Game20!AP6+Game21!AP6+Game22!AP6+Game23!AP6+Game24!AP6+Game25!AP6+Game26!AP6+Game27!AP6+Game28!AP6+Game29!AP6+Game30!AP6+Game31!AP6+Game32!AP6+Game33!AP6+Game34!AP6+Game35!AP6+Game36!AP6+Game37!AP6+Game38!AP6+Game39!AP6+Game40!AP6+Game41!AP6+Game42!AP6+Game43!AP6+Game44!AP6+Game45!AP6+Game46!AP6+Game47!AP6+Game48!AP6+Game49!AP6+Game50!AP6)),"",IF($A4="","",Game1!AP6+Game2!AP6+Game3!AP6+Game4!AP6+Game5!AP6+Game6!AP6+Game7!AP6+Game8!AP6+Game9!AP6+Game10!AP6+Game11!AP6+Game12!AP6+Game13!AP6+Game14!AP6+Game15!AP6+Game16!AP6+Game17!AP6+Game18!AP6+Game19!AP6+Game20!AP6+Game21!AP6+Game22!AP6+Game23!AP6+Game24!AP6+Game25!AP6+Game26!AP6+Game27!AP6+Game28!AP6+Game29!AP6+Game30!AP6+Game31!AP6+Game32!AP6+Game33!AP6+Game34!AP6+Game35!AP6+Game36!AP6+Game37!AP6+Game38!AP6+Game39!AP6+Game40!AP6+Game41!AP6+Game42!AP6+Game43!AP6+Game44!AP6+Game45!AP6+Game46!AP6+Game47!AP6+Game48!AP6+Game49!AP6+Game50!AP6))</f>
        <v>0</v>
      </c>
      <c r="N4" s="10">
        <f>IF(ISERROR(IF($A4="","",Game1!AQ6+Game2!AQ6+Game3!AQ6+Game4!AQ6+Game5!AQ6+Game6!AQ6+Game7!AQ6+Game8!AQ6+Game9!AQ6+Game10!AQ6+Game11!AQ6+Game12!AQ6+Game13!AQ6+Game14!AQ6+Game15!AQ6+Game16!AQ6+Game17!AQ6+Game18!AQ6+Game19!AQ6+Game20!AQ6+Game21!AQ6+Game22!AQ6+Game23!AQ6+Game24!AQ6+Game25!AQ6+Game26!AQ6+Game27!AQ6+Game28!AQ6+Game29!AQ6+Game30!AQ6+Game31!AQ6+Game32!AQ6+Game33!AQ6+Game34!AQ6+Game35!AQ6+Game36!AQ6+Game37!AQ6+Game38!AQ6+Game39!AQ6+Game40!AQ6+Game41!AQ6+Game42!AQ6+Game43!AQ6+Game44!AQ6+Game45!AQ6+Game46!AQ6+Game47!AQ6+Game48!AQ6+Game49!AQ6+Game50!AQ6)),"",IF($A4="","",Game1!AQ6+Game2!AQ6+Game3!AQ6+Game4!AQ6+Game5!AQ6+Game6!AQ6+Game7!AQ6+Game8!AQ6+Game9!AQ6+Game10!AQ6+Game11!AQ6+Game12!AQ6+Game13!AQ6+Game14!AQ6+Game15!AQ6+Game16!AQ6+Game17!AQ6+Game18!AQ6+Game19!AQ6+Game20!AQ6+Game21!AQ6+Game22!AQ6+Game23!AQ6+Game24!AQ6+Game25!AQ6+Game26!AQ6+Game27!AQ6+Game28!AQ6+Game29!AQ6+Game30!AQ6+Game31!AQ6+Game32!AQ6+Game33!AQ6+Game34!AQ6+Game35!AQ6+Game36!AQ6+Game37!AQ6+Game38!AQ6+Game39!AQ6+Game40!AQ6+Game41!AQ6+Game42!AQ6+Game43!AQ6+Game44!AQ6+Game45!AQ6+Game46!AQ6+Game47!AQ6+Game48!AQ6+Game49!AQ6+Game50!AQ6))</f>
        <v>0</v>
      </c>
      <c r="P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>
      <c r="A5" s="10">
        <v>2</v>
      </c>
      <c r="B5" s="11" t="str">
        <f>IF(A5="","",Roster!B5&amp;" "&amp;Roster!C5&amp;" - "&amp;Roster!D5)</f>
        <v xml:space="preserve">  - </v>
      </c>
      <c r="C5" s="10">
        <f>IF(ISERROR(IF($A5="","",Game1!AF7+Game2!AF7+Game3!AF7+Game4!AF7+Game5!AF7+Game6!AF7+Game7!AF7+Game8!AF7+Game9!AF7+Game10!AF7+Game11!AF7+Game12!AF7+Game13!AF7+Game14!AF7+Game15!AF7+Game16!AF7+Game17!AF7+Game18!AF7+Game19!AF7+Game20!AF7+Game21!AF7+Game22!AF7+Game23!AF7+Game24!AF7+Game25!AF7+Game26!AF7+Game27!AF7+Game28!AF7+Game29!AF7+Game30!AF7+Game31!AF7+Game32!AF7+Game33!AF7+Game34!AF7+Game35!AF7+Game36!AF7+Game37!AF7+Game38!AF7+Game39!AF7+Game40!AF7+Game41!AF7+Game42!AF7+Game43!AF7+Game44!AF7+Game45!AF7+Game46!AF7+Game47!AF7+Game48!AF7+Game49!AF7+Game50!AF7)),"",IF($A5="","",Game1!AF7+Game2!AF7+Game3!AF7+Game4!AF7+Game5!AF7+Game6!AF7+Game7!AF7+Game8!AF7+Game9!AF7+Game10!AF7+Game11!AF7+Game12!AF7+Game13!AF7+Game14!AF7+Game15!AF7+Game16!AF7+Game17!AF7+Game18!AF7+Game19!AF7+Game20!AF7+Game21!AF7+Game22!AF7+Game23!AF7+Game24!AF7+Game25!AF7+Game26!AF7+Game27!AF7+Game28!AF7+Game29!AF7+Game30!AF7+Game31!AF7+Game32!AF7+Game33!AF7+Game34!AF7+Game35!AF7+Game36!AF7+Game37!AF7+Game38!AF7+Game39!AF7+Game40!AF7+Game41!AF7+Game42!AF7+Game43!AF7+Game44!AF7+Game45!AF7+Game46!AF7+Game47!AF7+Game48!AF7+Game49!AF7+Game50!AF7))</f>
        <v>0</v>
      </c>
      <c r="D5" s="10">
        <f>IF(ISERROR(IF($A5="","",Game1!AG7+Game2!AG7+Game3!AG7+Game4!AG7+Game5!AG7+Game6!AG7+Game7!AG7+Game8!AG7+Game9!AG7+Game10!AG7+Game11!AG7+Game12!AG7+Game13!AG7+Game14!AG7+Game15!AG7+Game16!AG7+Game17!AG7+Game18!AG7+Game19!AG7+Game20!AG7+Game21!AG7+Game22!AG7+Game23!AG7+Game24!AG7+Game25!AG7+Game26!AG7+Game27!AG7+Game28!AG7+Game29!AG7+Game30!AG7+Game31!AG7+Game32!AG7+Game33!AG7+Game34!AG7+Game35!AG7+Game36!AG7+Game37!AG7+Game38!AG7+Game39!AG7+Game40!AG7+Game41!AG7+Game42!AG7+Game43!AG7+Game44!AG7+Game45!AG7+Game46!AG7+Game47!AG7+Game48!AG7+Game49!AG7+Game50!AG7)),"",IF($A5="","",Game1!AG7+Game2!AG7+Game3!AG7+Game4!AG7+Game5!AG7+Game6!AG7+Game7!AG7+Game8!AG7+Game9!AG7+Game10!AG7+Game11!AG7+Game12!AG7+Game13!AG7+Game14!AG7+Game15!AG7+Game16!AG7+Game17!AG7+Game18!AG7+Game19!AG7+Game20!AG7+Game21!AG7+Game22!AG7+Game23!AG7+Game24!AG7+Game25!AG7+Game26!AG7+Game27!AG7+Game28!AG7+Game29!AG7+Game30!AG7+Game31!AG7+Game32!AG7+Game33!AG7+Game34!AG7+Game35!AG7+Game36!AG7+Game37!AG7+Game38!AG7+Game39!AG7+Game40!AG7+Game41!AG7+Game42!AG7+Game43!AG7+Game44!AG7+Game45!AG7+Game46!AG7+Game47!AG7+Game48!AG7+Game49!AG7+Game50!AG7))</f>
        <v>0</v>
      </c>
      <c r="E5" s="10">
        <f>IF(ISERROR(IF($A5="","",Game1!AH7+Game2!AH7+Game3!AH7+Game4!AH7+Game5!AH7+Game6!AH7+Game7!AH7+Game8!AH7+Game9!AH7+Game10!AH7+Game11!AH7+Game12!AH7+Game13!AH7+Game14!AH7+Game15!AH7+Game16!AH7+Game17!AH7+Game18!AH7+Game19!AH7+Game20!AH7+Game21!AH7+Game22!AH7+Game23!AH7+Game24!AH7+Game25!AH7+Game26!AH7+Game27!AH7+Game28!AH7+Game29!AH7+Game30!AH7+Game31!AH7+Game32!AH7+Game33!AH7+Game34!AH7+Game35!AH7+Game36!AH7+Game37!AH7+Game38!AH7+Game39!AH7+Game40!AH7+Game41!AH7+Game42!AH7+Game43!AH7+Game44!AH7+Game45!AH7+Game46!AH7+Game47!AH7+Game48!AH7+Game49!AH7+Game50!AH7)),"",IF($A5="","",Game1!AH7+Game2!AH7+Game3!AH7+Game4!AH7+Game5!AH7+Game6!AH7+Game7!AH7+Game8!AH7+Game9!AH7+Game10!AH7+Game11!AH7+Game12!AH7+Game13!AH7+Game14!AH7+Game15!AH7+Game16!AH7+Game17!AH7+Game18!AH7+Game19!AH7+Game20!AH7+Game21!AH7+Game22!AH7+Game23!AH7+Game24!AH7+Game25!AH7+Game26!AH7+Game27!AH7+Game28!AH7+Game29!AH7+Game30!AH7+Game31!AH7+Game32!AH7+Game33!AH7+Game34!AH7+Game35!AH7+Game36!AH7+Game37!AH7+Game38!AH7+Game39!AH7+Game40!AH7+Game41!AH7+Game42!AH7+Game43!AH7+Game44!AH7+Game45!AH7+Game46!AH7+Game47!AH7+Game48!AH7+Game49!AH7+Game50!AH7))</f>
        <v>0</v>
      </c>
      <c r="F5" s="10">
        <f>IF(ISERROR(IF($A5="","",Game1!AI7+Game2!AI7+Game3!AI7+Game4!AI7+Game5!AI7+Game6!AI7+Game7!AI7+Game8!AI7+Game9!AI7+Game10!AI7+Game11!AI7+Game12!AI7+Game13!AI7+Game14!AI7+Game15!AI7+Game16!AI7+Game17!AI7+Game18!AI7+Game19!AI7+Game20!AI7+Game21!AI7+Game22!AI7+Game23!AI7+Game24!AI7+Game25!AI7+Game26!AI7+Game27!AI7+Game28!AI7+Game29!AI7+Game30!AI7+Game31!AI7+Game32!AI7+Game33!AI7+Game34!AI7+Game35!AI7+Game36!AI7+Game37!AI7+Game38!AI7+Game39!AI7+Game40!AI7+Game41!AI7+Game42!AI7+Game43!AI7+Game44!AI7+Game45!AI7+Game46!AI7+Game47!AI7+Game48!AI7+Game49!AI7+Game50!AI7)),"",IF($A5="","",Game1!AI7+Game2!AI7+Game3!AI7+Game4!AI7+Game5!AI7+Game6!AI7+Game7!AI7+Game8!AI7+Game9!AI7+Game10!AI7+Game11!AI7+Game12!AI7+Game13!AI7+Game14!AI7+Game15!AI7+Game16!AI7+Game17!AI7+Game18!AI7+Game19!AI7+Game20!AI7+Game21!AI7+Game22!AI7+Game23!AI7+Game24!AI7+Game25!AI7+Game26!AI7+Game27!AI7+Game28!AI7+Game29!AI7+Game30!AI7+Game31!AI7+Game32!AI7+Game33!AI7+Game34!AI7+Game35!AI7+Game36!AI7+Game37!AI7+Game38!AI7+Game39!AI7+Game40!AI7+Game41!AI7+Game42!AI7+Game43!AI7+Game44!AI7+Game45!AI7+Game46!AI7+Game47!AI7+Game48!AI7+Game49!AI7+Game50!AI7))</f>
        <v>0</v>
      </c>
      <c r="G5" s="10">
        <f>IF(ISERROR(IF($A5="","",Game1!AJ7+Game2!AJ7+Game3!AJ7+Game4!AJ7+Game5!AJ7+Game6!AJ7+Game7!AJ7+Game8!AJ7+Game9!AJ7+Game10!AJ7+Game11!AJ7+Game12!AJ7+Game13!AJ7+Game14!AJ7+Game15!AJ7+Game16!AJ7+Game17!AJ7+Game18!AJ7+Game19!AJ7+Game20!AJ7+Game21!AJ7+Game22!AJ7+Game23!AJ7+Game24!AJ7+Game25!AJ7+Game26!AJ7+Game27!AJ7+Game28!AJ7+Game29!AJ7+Game30!AJ7+Game31!AJ7+Game32!AJ7+Game33!AJ7+Game34!AJ7+Game35!AJ7+Game36!AJ7+Game37!AJ7+Game38!AJ7+Game39!AJ7+Game40!AJ7+Game41!AJ7+Game42!AJ7+Game43!AJ7+Game44!AJ7+Game45!AJ7+Game46!AJ7+Game47!AJ7+Game48!AJ7+Game49!AJ7+Game50!AJ7)),"",IF($A5="","",Game1!AJ7+Game2!AJ7+Game3!AJ7+Game4!AJ7+Game5!AJ7+Game6!AJ7+Game7!AJ7+Game8!AJ7+Game9!AJ7+Game10!AJ7+Game11!AJ7+Game12!AJ7+Game13!AJ7+Game14!AJ7+Game15!AJ7+Game16!AJ7+Game17!AJ7+Game18!AJ7+Game19!AJ7+Game20!AJ7+Game21!AJ7+Game22!AJ7+Game23!AJ7+Game24!AJ7+Game25!AJ7+Game26!AJ7+Game27!AJ7+Game28!AJ7+Game29!AJ7+Game30!AJ7+Game31!AJ7+Game32!AJ7+Game33!AJ7+Game34!AJ7+Game35!AJ7+Game36!AJ7+Game37!AJ7+Game38!AJ7+Game39!AJ7+Game40!AJ7+Game41!AJ7+Game42!AJ7+Game43!AJ7+Game44!AJ7+Game45!AJ7+Game46!AJ7+Game47!AJ7+Game48!AJ7+Game49!AJ7+Game50!AJ7))</f>
        <v>0</v>
      </c>
      <c r="H5" s="10">
        <f>IF(ISERROR(IF($A5="","",Game1!AK7+Game2!AK7+Game3!AK7+Game4!AK7+Game5!AK7+Game6!AK7+Game7!AK7+Game8!AK7+Game9!AK7+Game10!AK7+Game11!AK7+Game12!AK7+Game13!AK7+Game14!AK7+Game15!AK7+Game16!AK7+Game17!AK7+Game18!AK7+Game19!AK7+Game20!AK7+Game21!AK7+Game22!AK7+Game23!AK7+Game24!AK7+Game25!AK7+Game26!AK7+Game27!AK7+Game28!AK7+Game29!AK7+Game30!AK7+Game31!AK7+Game32!AK7+Game33!AK7+Game34!AK7+Game35!AK7+Game36!AK7+Game37!AK7+Game38!AK7+Game39!AK7+Game40!AK7+Game41!AK7+Game42!AK7+Game43!AK7+Game44!AK7+Game45!AK7+Game46!AK7+Game47!AK7+Game48!AK7+Game49!AK7+Game50!AK7)),"",IF($A5="","",Game1!AK7+Game2!AK7+Game3!AK7+Game4!AK7+Game5!AK7+Game6!AK7+Game7!AK7+Game8!AK7+Game9!AK7+Game10!AK7+Game11!AK7+Game12!AK7+Game13!AK7+Game14!AK7+Game15!AK7+Game16!AK7+Game17!AK7+Game18!AK7+Game19!AK7+Game20!AK7+Game21!AK7+Game22!AK7+Game23!AK7+Game24!AK7+Game25!AK7+Game26!AK7+Game27!AK7+Game28!AK7+Game29!AK7+Game30!AK7+Game31!AK7+Game32!AK7+Game33!AK7+Game34!AK7+Game35!AK7+Game36!AK7+Game37!AK7+Game38!AK7+Game39!AK7+Game40!AK7+Game41!AK7+Game42!AK7+Game43!AK7+Game44!AK7+Game45!AK7+Game46!AK7+Game47!AK7+Game48!AK7+Game49!AK7+Game50!AK7))</f>
        <v>0</v>
      </c>
      <c r="I5" s="10">
        <f>IF(ISERROR(IF($A5="","",Game1!AL7+Game2!AL7+Game3!AL7+Game4!AL7+Game5!AL7+Game6!AL7+Game7!AL7+Game8!AL7+Game9!AL7+Game10!AL7+Game11!AL7+Game12!AL7+Game13!AL7+Game14!AL7+Game15!AL7+Game16!AL7+Game17!AL7+Game18!AL7+Game19!AL7+Game20!AL7+Game21!AL7+Game22!AL7+Game23!AL7+Game24!AL7+Game25!AL7+Game26!AL7+Game27!AL7+Game28!AL7+Game29!AL7+Game30!AL7+Game31!AL7+Game32!AL7+Game33!AL7+Game34!AL7+Game35!AL7+Game36!AL7+Game37!AL7+Game38!AL7+Game39!AL7+Game40!AL7+Game41!AL7+Game42!AL7+Game43!AL7+Game44!AL7+Game45!AL7+Game46!AL7+Game47!AL7+Game48!AL7+Game49!AL7+Game50!AL7)),"",IF($A5="","",Game1!AL7+Game2!AL7+Game3!AL7+Game4!AL7+Game5!AL7+Game6!AL7+Game7!AL7+Game8!AL7+Game9!AL7+Game10!AL7+Game11!AL7+Game12!AL7+Game13!AL7+Game14!AL7+Game15!AL7+Game16!AL7+Game17!AL7+Game18!AL7+Game19!AL7+Game20!AL7+Game21!AL7+Game22!AL7+Game23!AL7+Game24!AL7+Game25!AL7+Game26!AL7+Game27!AL7+Game28!AL7+Game29!AL7+Game30!AL7+Game31!AL7+Game32!AL7+Game33!AL7+Game34!AL7+Game35!AL7+Game36!AL7+Game37!AL7+Game38!AL7+Game39!AL7+Game40!AL7+Game41!AL7+Game42!AL7+Game43!AL7+Game44!AL7+Game45!AL7+Game46!AL7+Game47!AL7+Game48!AL7+Game49!AL7+Game50!AL7))</f>
        <v>0</v>
      </c>
      <c r="J5" s="10">
        <f>IF(ISERROR(IF($A5="","",Game1!AM7+Game2!AM7+Game3!AM7+Game4!AM7+Game5!AM7+Game6!AM7+Game7!AM7+Game8!AM7+Game9!AM7+Game10!AM7+Game11!AM7+Game12!AM7+Game13!AM7+Game14!AM7+Game15!AM7+Game16!AM7+Game17!AM7+Game18!AM7+Game19!AM7+Game20!AM7+Game21!AM7+Game22!AM7+Game23!AM7+Game24!AM7+Game25!AM7+Game26!AM7+Game27!AM7+Game28!AM7+Game29!AM7+Game30!AM7+Game31!AM7+Game32!AM7+Game33!AM7+Game34!AM7+Game35!AM7+Game36!AM7+Game37!AM7+Game38!AM7+Game39!AM7+Game40!AM7+Game41!AM7+Game42!AM7+Game43!AM7+Game44!AM7+Game45!AM7+Game46!AM7+Game47!AM7+Game48!AM7+Game49!AM7+Game50!AM7)),"",IF($A5="","",Game1!AM7+Game2!AM7+Game3!AM7+Game4!AM7+Game5!AM7+Game6!AM7+Game7!AM7+Game8!AM7+Game9!AM7+Game10!AM7+Game11!AM7+Game12!AM7+Game13!AM7+Game14!AM7+Game15!AM7+Game16!AM7+Game17!AM7+Game18!AM7+Game19!AM7+Game20!AM7+Game21!AM7+Game22!AM7+Game23!AM7+Game24!AM7+Game25!AM7+Game26!AM7+Game27!AM7+Game28!AM7+Game29!AM7+Game30!AM7+Game31!AM7+Game32!AM7+Game33!AM7+Game34!AM7+Game35!AM7+Game36!AM7+Game37!AM7+Game38!AM7+Game39!AM7+Game40!AM7+Game41!AM7+Game42!AM7+Game43!AM7+Game44!AM7+Game45!AM7+Game46!AM7+Game47!AM7+Game48!AM7+Game49!AM7+Game50!AM7))</f>
        <v>0</v>
      </c>
      <c r="K5" s="10">
        <f>IF(ISERROR(IF($A5="","",Game1!AN7+Game2!AN7+Game3!AN7+Game4!AN7+Game5!AN7+Game6!AN7+Game7!AN7+Game8!AN7+Game9!AN7+Game10!AN7+Game11!AN7+Game12!AN7+Game13!AN7+Game14!AN7+Game15!AN7+Game16!AN7+Game17!AN7+Game18!AN7+Game19!AN7+Game20!AN7+Game21!AN7+Game22!AN7+Game23!AN7+Game24!AN7+Game25!AN7+Game26!AN7+Game27!AN7+Game28!AN7+Game29!AN7+Game30!AN7+Game31!AN7+Game32!AN7+Game33!AN7+Game34!AN7+Game35!AN7+Game36!AN7+Game37!AN7+Game38!AN7+Game39!AN7+Game40!AN7+Game41!AN7+Game42!AN7+Game43!AN7+Game44!AN7+Game45!AN7+Game46!AN7+Game47!AN7+Game48!AN7+Game49!AN7+Game50!AN7)),"",IF($A5="","",Game1!AN7+Game2!AN7+Game3!AN7+Game4!AN7+Game5!AN7+Game6!AN7+Game7!AN7+Game8!AN7+Game9!AN7+Game10!AN7+Game11!AN7+Game12!AN7+Game13!AN7+Game14!AN7+Game15!AN7+Game16!AN7+Game17!AN7+Game18!AN7+Game19!AN7+Game20!AN7+Game21!AN7+Game22!AN7+Game23!AN7+Game24!AN7+Game25!AN7+Game26!AN7+Game27!AN7+Game28!AN7+Game29!AN7+Game30!AN7+Game31!AN7+Game32!AN7+Game33!AN7+Game34!AN7+Game35!AN7+Game36!AN7+Game37!AN7+Game38!AN7+Game39!AN7+Game40!AN7+Game41!AN7+Game42!AN7+Game43!AN7+Game44!AN7+Game45!AN7+Game46!AN7+Game47!AN7+Game48!AN7+Game49!AN7+Game50!AN7))</f>
        <v>0</v>
      </c>
      <c r="L5" s="10">
        <f>IF(ISERROR(IF($A5="","",Game1!AO7+Game2!AO7+Game3!AO7+Game4!AO7+Game5!AO7+Game6!AO7+Game7!AO7+Game8!AO7+Game9!AO7+Game10!AO7+Game11!AO7+Game12!AO7+Game13!AO7+Game14!AO7+Game15!AO7+Game16!AO7+Game17!AO7+Game18!AO7+Game19!AO7+Game20!AO7+Game21!AO7+Game22!AO7+Game23!AO7+Game24!AO7+Game25!AO7+Game26!AO7+Game27!AO7+Game28!AO7+Game29!AO7+Game30!AO7+Game31!AO7+Game32!AO7+Game33!AO7+Game34!AO7+Game35!AO7+Game36!AO7+Game37!AO7+Game38!AO7+Game39!AO7+Game40!AO7+Game41!AO7+Game42!AO7+Game43!AO7+Game44!AO7+Game45!AO7+Game46!AO7+Game47!AO7+Game48!AO7+Game49!AO7+Game50!AO7)),"",IF($A5="","",Game1!AO7+Game2!AO7+Game3!AO7+Game4!AO7+Game5!AO7+Game6!AO7+Game7!AO7+Game8!AO7+Game9!AO7+Game10!AO7+Game11!AO7+Game12!AO7+Game13!AO7+Game14!AO7+Game15!AO7+Game16!AO7+Game17!AO7+Game18!AO7+Game19!AO7+Game20!AO7+Game21!AO7+Game22!AO7+Game23!AO7+Game24!AO7+Game25!AO7+Game26!AO7+Game27!AO7+Game28!AO7+Game29!AO7+Game30!AO7+Game31!AO7+Game32!AO7+Game33!AO7+Game34!AO7+Game35!AO7+Game36!AO7+Game37!AO7+Game38!AO7+Game39!AO7+Game40!AO7+Game41!AO7+Game42!AO7+Game43!AO7+Game44!AO7+Game45!AO7+Game46!AO7+Game47!AO7+Game48!AO7+Game49!AO7+Game50!AO7))</f>
        <v>0</v>
      </c>
      <c r="M5" s="10">
        <f>IF(ISERROR(IF($A5="","",Game1!AP7+Game2!AP7+Game3!AP7+Game4!AP7+Game5!AP7+Game6!AP7+Game7!AP7+Game8!AP7+Game9!AP7+Game10!AP7+Game11!AP7+Game12!AP7+Game13!AP7+Game14!AP7+Game15!AP7+Game16!AP7+Game17!AP7+Game18!AP7+Game19!AP7+Game20!AP7+Game21!AP7+Game22!AP7+Game23!AP7+Game24!AP7+Game25!AP7+Game26!AP7+Game27!AP7+Game28!AP7+Game29!AP7+Game30!AP7+Game31!AP7+Game32!AP7+Game33!AP7+Game34!AP7+Game35!AP7+Game36!AP7+Game37!AP7+Game38!AP7+Game39!AP7+Game40!AP7+Game41!AP7+Game42!AP7+Game43!AP7+Game44!AP7+Game45!AP7+Game46!AP7+Game47!AP7+Game48!AP7+Game49!AP7+Game50!AP7)),"",IF($A5="","",Game1!AP7+Game2!AP7+Game3!AP7+Game4!AP7+Game5!AP7+Game6!AP7+Game7!AP7+Game8!AP7+Game9!AP7+Game10!AP7+Game11!AP7+Game12!AP7+Game13!AP7+Game14!AP7+Game15!AP7+Game16!AP7+Game17!AP7+Game18!AP7+Game19!AP7+Game20!AP7+Game21!AP7+Game22!AP7+Game23!AP7+Game24!AP7+Game25!AP7+Game26!AP7+Game27!AP7+Game28!AP7+Game29!AP7+Game30!AP7+Game31!AP7+Game32!AP7+Game33!AP7+Game34!AP7+Game35!AP7+Game36!AP7+Game37!AP7+Game38!AP7+Game39!AP7+Game40!AP7+Game41!AP7+Game42!AP7+Game43!AP7+Game44!AP7+Game45!AP7+Game46!AP7+Game47!AP7+Game48!AP7+Game49!AP7+Game50!AP7))</f>
        <v>0</v>
      </c>
      <c r="N5" s="10">
        <f>IF(ISERROR(IF($A5="","",Game1!AQ7+Game2!AQ7+Game3!AQ7+Game4!AQ7+Game5!AQ7+Game6!AQ7+Game7!AQ7+Game8!AQ7+Game9!AQ7+Game10!AQ7+Game11!AQ7+Game12!AQ7+Game13!AQ7+Game14!AQ7+Game15!AQ7+Game16!AQ7+Game17!AQ7+Game18!AQ7+Game19!AQ7+Game20!AQ7+Game21!AQ7+Game22!AQ7+Game23!AQ7+Game24!AQ7+Game25!AQ7+Game26!AQ7+Game27!AQ7+Game28!AQ7+Game29!AQ7+Game30!AQ7+Game31!AQ7+Game32!AQ7+Game33!AQ7+Game34!AQ7+Game35!AQ7+Game36!AQ7+Game37!AQ7+Game38!AQ7+Game39!AQ7+Game40!AQ7+Game41!AQ7+Game42!AQ7+Game43!AQ7+Game44!AQ7+Game45!AQ7+Game46!AQ7+Game47!AQ7+Game48!AQ7+Game49!AQ7+Game50!AQ7)),"",IF($A5="","",Game1!AQ7+Game2!AQ7+Game3!AQ7+Game4!AQ7+Game5!AQ7+Game6!AQ7+Game7!AQ7+Game8!AQ7+Game9!AQ7+Game10!AQ7+Game11!AQ7+Game12!AQ7+Game13!AQ7+Game14!AQ7+Game15!AQ7+Game16!AQ7+Game17!AQ7+Game18!AQ7+Game19!AQ7+Game20!AQ7+Game21!AQ7+Game22!AQ7+Game23!AQ7+Game24!AQ7+Game25!AQ7+Game26!AQ7+Game27!AQ7+Game28!AQ7+Game29!AQ7+Game30!AQ7+Game31!AQ7+Game32!AQ7+Game33!AQ7+Game34!AQ7+Game35!AQ7+Game36!AQ7+Game37!AQ7+Game38!AQ7+Game39!AQ7+Game40!AQ7+Game41!AQ7+Game42!AQ7+Game43!AQ7+Game44!AQ7+Game45!AQ7+Game46!AQ7+Game47!AQ7+Game48!AQ7+Game49!AQ7+Game50!AQ7))</f>
        <v>0</v>
      </c>
      <c r="P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>
      <c r="A6" s="10">
        <v>3</v>
      </c>
      <c r="B6" s="11" t="str">
        <f>IF(A6="","",Roster!B6&amp;" "&amp;Roster!C6&amp;" - "&amp;Roster!D6)</f>
        <v xml:space="preserve">  - </v>
      </c>
      <c r="C6" s="10">
        <f>IF(ISERROR(IF($A6="","",Game1!AF8+Game2!AF8+Game3!AF8+Game4!AF8+Game5!AF8+Game6!AF8+Game7!AF8+Game8!AF8+Game9!AF8+Game10!AF8+Game11!AF8+Game12!AF8+Game13!AF8+Game14!AF8+Game15!AF8+Game16!AF8+Game17!AF8+Game18!AF8+Game19!AF8+Game20!AF8+Game21!AF8+Game22!AF8+Game23!AF8+Game24!AF8+Game25!AF8+Game26!AF8+Game27!AF8+Game28!AF8+Game29!AF8+Game30!AF8+Game31!AF8+Game32!AF8+Game33!AF8+Game34!AF8+Game35!AF8+Game36!AF8+Game37!AF8+Game38!AF8+Game39!AF8+Game40!AF8+Game41!AF8+Game42!AF8+Game43!AF8+Game44!AF8+Game45!AF8+Game46!AF8+Game47!AF8+Game48!AF8+Game49!AF8+Game50!AF8)),"",IF($A6="","",Game1!AF8+Game2!AF8+Game3!AF8+Game4!AF8+Game5!AF8+Game6!AF8+Game7!AF8+Game8!AF8+Game9!AF8+Game10!AF8+Game11!AF8+Game12!AF8+Game13!AF8+Game14!AF8+Game15!AF8+Game16!AF8+Game17!AF8+Game18!AF8+Game19!AF8+Game20!AF8+Game21!AF8+Game22!AF8+Game23!AF8+Game24!AF8+Game25!AF8+Game26!AF8+Game27!AF8+Game28!AF8+Game29!AF8+Game30!AF8+Game31!AF8+Game32!AF8+Game33!AF8+Game34!AF8+Game35!AF8+Game36!AF8+Game37!AF8+Game38!AF8+Game39!AF8+Game40!AF8+Game41!AF8+Game42!AF8+Game43!AF8+Game44!AF8+Game45!AF8+Game46!AF8+Game47!AF8+Game48!AF8+Game49!AF8+Game50!AF8))</f>
        <v>0</v>
      </c>
      <c r="D6" s="10">
        <f>IF(ISERROR(IF($A6="","",Game1!AG8+Game2!AG8+Game3!AG8+Game4!AG8+Game5!AG8+Game6!AG8+Game7!AG8+Game8!AG8+Game9!AG8+Game10!AG8+Game11!AG8+Game12!AG8+Game13!AG8+Game14!AG8+Game15!AG8+Game16!AG8+Game17!AG8+Game18!AG8+Game19!AG8+Game20!AG8+Game21!AG8+Game22!AG8+Game23!AG8+Game24!AG8+Game25!AG8+Game26!AG8+Game27!AG8+Game28!AG8+Game29!AG8+Game30!AG8+Game31!AG8+Game32!AG8+Game33!AG8+Game34!AG8+Game35!AG8+Game36!AG8+Game37!AG8+Game38!AG8+Game39!AG8+Game40!AG8+Game41!AG8+Game42!AG8+Game43!AG8+Game44!AG8+Game45!AG8+Game46!AG8+Game47!AG8+Game48!AG8+Game49!AG8+Game50!AG8)),"",IF($A6="","",Game1!AG8+Game2!AG8+Game3!AG8+Game4!AG8+Game5!AG8+Game6!AG8+Game7!AG8+Game8!AG8+Game9!AG8+Game10!AG8+Game11!AG8+Game12!AG8+Game13!AG8+Game14!AG8+Game15!AG8+Game16!AG8+Game17!AG8+Game18!AG8+Game19!AG8+Game20!AG8+Game21!AG8+Game22!AG8+Game23!AG8+Game24!AG8+Game25!AG8+Game26!AG8+Game27!AG8+Game28!AG8+Game29!AG8+Game30!AG8+Game31!AG8+Game32!AG8+Game33!AG8+Game34!AG8+Game35!AG8+Game36!AG8+Game37!AG8+Game38!AG8+Game39!AG8+Game40!AG8+Game41!AG8+Game42!AG8+Game43!AG8+Game44!AG8+Game45!AG8+Game46!AG8+Game47!AG8+Game48!AG8+Game49!AG8+Game50!AG8))</f>
        <v>0</v>
      </c>
      <c r="E6" s="10">
        <f>IF(ISERROR(IF($A6="","",Game1!AH8+Game2!AH8+Game3!AH8+Game4!AH8+Game5!AH8+Game6!AH8+Game7!AH8+Game8!AH8+Game9!AH8+Game10!AH8+Game11!AH8+Game12!AH8+Game13!AH8+Game14!AH8+Game15!AH8+Game16!AH8+Game17!AH8+Game18!AH8+Game19!AH8+Game20!AH8+Game21!AH8+Game22!AH8+Game23!AH8+Game24!AH8+Game25!AH8+Game26!AH8+Game27!AH8+Game28!AH8+Game29!AH8+Game30!AH8+Game31!AH8+Game32!AH8+Game33!AH8+Game34!AH8+Game35!AH8+Game36!AH8+Game37!AH8+Game38!AH8+Game39!AH8+Game40!AH8+Game41!AH8+Game42!AH8+Game43!AH8+Game44!AH8+Game45!AH8+Game46!AH8+Game47!AH8+Game48!AH8+Game49!AH8+Game50!AH8)),"",IF($A6="","",Game1!AH8+Game2!AH8+Game3!AH8+Game4!AH8+Game5!AH8+Game6!AH8+Game7!AH8+Game8!AH8+Game9!AH8+Game10!AH8+Game11!AH8+Game12!AH8+Game13!AH8+Game14!AH8+Game15!AH8+Game16!AH8+Game17!AH8+Game18!AH8+Game19!AH8+Game20!AH8+Game21!AH8+Game22!AH8+Game23!AH8+Game24!AH8+Game25!AH8+Game26!AH8+Game27!AH8+Game28!AH8+Game29!AH8+Game30!AH8+Game31!AH8+Game32!AH8+Game33!AH8+Game34!AH8+Game35!AH8+Game36!AH8+Game37!AH8+Game38!AH8+Game39!AH8+Game40!AH8+Game41!AH8+Game42!AH8+Game43!AH8+Game44!AH8+Game45!AH8+Game46!AH8+Game47!AH8+Game48!AH8+Game49!AH8+Game50!AH8))</f>
        <v>0</v>
      </c>
      <c r="F6" s="10">
        <f>IF(ISERROR(IF($A6="","",Game1!AI8+Game2!AI8+Game3!AI8+Game4!AI8+Game5!AI8+Game6!AI8+Game7!AI8+Game8!AI8+Game9!AI8+Game10!AI8+Game11!AI8+Game12!AI8+Game13!AI8+Game14!AI8+Game15!AI8+Game16!AI8+Game17!AI8+Game18!AI8+Game19!AI8+Game20!AI8+Game21!AI8+Game22!AI8+Game23!AI8+Game24!AI8+Game25!AI8+Game26!AI8+Game27!AI8+Game28!AI8+Game29!AI8+Game30!AI8+Game31!AI8+Game32!AI8+Game33!AI8+Game34!AI8+Game35!AI8+Game36!AI8+Game37!AI8+Game38!AI8+Game39!AI8+Game40!AI8+Game41!AI8+Game42!AI8+Game43!AI8+Game44!AI8+Game45!AI8+Game46!AI8+Game47!AI8+Game48!AI8+Game49!AI8+Game50!AI8)),"",IF($A6="","",Game1!AI8+Game2!AI8+Game3!AI8+Game4!AI8+Game5!AI8+Game6!AI8+Game7!AI8+Game8!AI8+Game9!AI8+Game10!AI8+Game11!AI8+Game12!AI8+Game13!AI8+Game14!AI8+Game15!AI8+Game16!AI8+Game17!AI8+Game18!AI8+Game19!AI8+Game20!AI8+Game21!AI8+Game22!AI8+Game23!AI8+Game24!AI8+Game25!AI8+Game26!AI8+Game27!AI8+Game28!AI8+Game29!AI8+Game30!AI8+Game31!AI8+Game32!AI8+Game33!AI8+Game34!AI8+Game35!AI8+Game36!AI8+Game37!AI8+Game38!AI8+Game39!AI8+Game40!AI8+Game41!AI8+Game42!AI8+Game43!AI8+Game44!AI8+Game45!AI8+Game46!AI8+Game47!AI8+Game48!AI8+Game49!AI8+Game50!AI8))</f>
        <v>0</v>
      </c>
      <c r="G6" s="10">
        <f>IF(ISERROR(IF($A6="","",Game1!AJ8+Game2!AJ8+Game3!AJ8+Game4!AJ8+Game5!AJ8+Game6!AJ8+Game7!AJ8+Game8!AJ8+Game9!AJ8+Game10!AJ8+Game11!AJ8+Game12!AJ8+Game13!AJ8+Game14!AJ8+Game15!AJ8+Game16!AJ8+Game17!AJ8+Game18!AJ8+Game19!AJ8+Game20!AJ8+Game21!AJ8+Game22!AJ8+Game23!AJ8+Game24!AJ8+Game25!AJ8+Game26!AJ8+Game27!AJ8+Game28!AJ8+Game29!AJ8+Game30!AJ8+Game31!AJ8+Game32!AJ8+Game33!AJ8+Game34!AJ8+Game35!AJ8+Game36!AJ8+Game37!AJ8+Game38!AJ8+Game39!AJ8+Game40!AJ8+Game41!AJ8+Game42!AJ8+Game43!AJ8+Game44!AJ8+Game45!AJ8+Game46!AJ8+Game47!AJ8+Game48!AJ8+Game49!AJ8+Game50!AJ8)),"",IF($A6="","",Game1!AJ8+Game2!AJ8+Game3!AJ8+Game4!AJ8+Game5!AJ8+Game6!AJ8+Game7!AJ8+Game8!AJ8+Game9!AJ8+Game10!AJ8+Game11!AJ8+Game12!AJ8+Game13!AJ8+Game14!AJ8+Game15!AJ8+Game16!AJ8+Game17!AJ8+Game18!AJ8+Game19!AJ8+Game20!AJ8+Game21!AJ8+Game22!AJ8+Game23!AJ8+Game24!AJ8+Game25!AJ8+Game26!AJ8+Game27!AJ8+Game28!AJ8+Game29!AJ8+Game30!AJ8+Game31!AJ8+Game32!AJ8+Game33!AJ8+Game34!AJ8+Game35!AJ8+Game36!AJ8+Game37!AJ8+Game38!AJ8+Game39!AJ8+Game40!AJ8+Game41!AJ8+Game42!AJ8+Game43!AJ8+Game44!AJ8+Game45!AJ8+Game46!AJ8+Game47!AJ8+Game48!AJ8+Game49!AJ8+Game50!AJ8))</f>
        <v>0</v>
      </c>
      <c r="H6" s="10">
        <f>IF(ISERROR(IF($A6="","",Game1!AK8+Game2!AK8+Game3!AK8+Game4!AK8+Game5!AK8+Game6!AK8+Game7!AK8+Game8!AK8+Game9!AK8+Game10!AK8+Game11!AK8+Game12!AK8+Game13!AK8+Game14!AK8+Game15!AK8+Game16!AK8+Game17!AK8+Game18!AK8+Game19!AK8+Game20!AK8+Game21!AK8+Game22!AK8+Game23!AK8+Game24!AK8+Game25!AK8+Game26!AK8+Game27!AK8+Game28!AK8+Game29!AK8+Game30!AK8+Game31!AK8+Game32!AK8+Game33!AK8+Game34!AK8+Game35!AK8+Game36!AK8+Game37!AK8+Game38!AK8+Game39!AK8+Game40!AK8+Game41!AK8+Game42!AK8+Game43!AK8+Game44!AK8+Game45!AK8+Game46!AK8+Game47!AK8+Game48!AK8+Game49!AK8+Game50!AK8)),"",IF($A6="","",Game1!AK8+Game2!AK8+Game3!AK8+Game4!AK8+Game5!AK8+Game6!AK8+Game7!AK8+Game8!AK8+Game9!AK8+Game10!AK8+Game11!AK8+Game12!AK8+Game13!AK8+Game14!AK8+Game15!AK8+Game16!AK8+Game17!AK8+Game18!AK8+Game19!AK8+Game20!AK8+Game21!AK8+Game22!AK8+Game23!AK8+Game24!AK8+Game25!AK8+Game26!AK8+Game27!AK8+Game28!AK8+Game29!AK8+Game30!AK8+Game31!AK8+Game32!AK8+Game33!AK8+Game34!AK8+Game35!AK8+Game36!AK8+Game37!AK8+Game38!AK8+Game39!AK8+Game40!AK8+Game41!AK8+Game42!AK8+Game43!AK8+Game44!AK8+Game45!AK8+Game46!AK8+Game47!AK8+Game48!AK8+Game49!AK8+Game50!AK8))</f>
        <v>0</v>
      </c>
      <c r="I6" s="10">
        <f>IF(ISERROR(IF($A6="","",Game1!AL8+Game2!AL8+Game3!AL8+Game4!AL8+Game5!AL8+Game6!AL8+Game7!AL8+Game8!AL8+Game9!AL8+Game10!AL8+Game11!AL8+Game12!AL8+Game13!AL8+Game14!AL8+Game15!AL8+Game16!AL8+Game17!AL8+Game18!AL8+Game19!AL8+Game20!AL8+Game21!AL8+Game22!AL8+Game23!AL8+Game24!AL8+Game25!AL8+Game26!AL8+Game27!AL8+Game28!AL8+Game29!AL8+Game30!AL8+Game31!AL8+Game32!AL8+Game33!AL8+Game34!AL8+Game35!AL8+Game36!AL8+Game37!AL8+Game38!AL8+Game39!AL8+Game40!AL8+Game41!AL8+Game42!AL8+Game43!AL8+Game44!AL8+Game45!AL8+Game46!AL8+Game47!AL8+Game48!AL8+Game49!AL8+Game50!AL8)),"",IF($A6="","",Game1!AL8+Game2!AL8+Game3!AL8+Game4!AL8+Game5!AL8+Game6!AL8+Game7!AL8+Game8!AL8+Game9!AL8+Game10!AL8+Game11!AL8+Game12!AL8+Game13!AL8+Game14!AL8+Game15!AL8+Game16!AL8+Game17!AL8+Game18!AL8+Game19!AL8+Game20!AL8+Game21!AL8+Game22!AL8+Game23!AL8+Game24!AL8+Game25!AL8+Game26!AL8+Game27!AL8+Game28!AL8+Game29!AL8+Game30!AL8+Game31!AL8+Game32!AL8+Game33!AL8+Game34!AL8+Game35!AL8+Game36!AL8+Game37!AL8+Game38!AL8+Game39!AL8+Game40!AL8+Game41!AL8+Game42!AL8+Game43!AL8+Game44!AL8+Game45!AL8+Game46!AL8+Game47!AL8+Game48!AL8+Game49!AL8+Game50!AL8))</f>
        <v>0</v>
      </c>
      <c r="J6" s="10">
        <f>IF(ISERROR(IF($A6="","",Game1!AM8+Game2!AM8+Game3!AM8+Game4!AM8+Game5!AM8+Game6!AM8+Game7!AM8+Game8!AM8+Game9!AM8+Game10!AM8+Game11!AM8+Game12!AM8+Game13!AM8+Game14!AM8+Game15!AM8+Game16!AM8+Game17!AM8+Game18!AM8+Game19!AM8+Game20!AM8+Game21!AM8+Game22!AM8+Game23!AM8+Game24!AM8+Game25!AM8+Game26!AM8+Game27!AM8+Game28!AM8+Game29!AM8+Game30!AM8+Game31!AM8+Game32!AM8+Game33!AM8+Game34!AM8+Game35!AM8+Game36!AM8+Game37!AM8+Game38!AM8+Game39!AM8+Game40!AM8+Game41!AM8+Game42!AM8+Game43!AM8+Game44!AM8+Game45!AM8+Game46!AM8+Game47!AM8+Game48!AM8+Game49!AM8+Game50!AM8)),"",IF($A6="","",Game1!AM8+Game2!AM8+Game3!AM8+Game4!AM8+Game5!AM8+Game6!AM8+Game7!AM8+Game8!AM8+Game9!AM8+Game10!AM8+Game11!AM8+Game12!AM8+Game13!AM8+Game14!AM8+Game15!AM8+Game16!AM8+Game17!AM8+Game18!AM8+Game19!AM8+Game20!AM8+Game21!AM8+Game22!AM8+Game23!AM8+Game24!AM8+Game25!AM8+Game26!AM8+Game27!AM8+Game28!AM8+Game29!AM8+Game30!AM8+Game31!AM8+Game32!AM8+Game33!AM8+Game34!AM8+Game35!AM8+Game36!AM8+Game37!AM8+Game38!AM8+Game39!AM8+Game40!AM8+Game41!AM8+Game42!AM8+Game43!AM8+Game44!AM8+Game45!AM8+Game46!AM8+Game47!AM8+Game48!AM8+Game49!AM8+Game50!AM8))</f>
        <v>0</v>
      </c>
      <c r="K6" s="10">
        <f>IF(ISERROR(IF($A6="","",Game1!AN8+Game2!AN8+Game3!AN8+Game4!AN8+Game5!AN8+Game6!AN8+Game7!AN8+Game8!AN8+Game9!AN8+Game10!AN8+Game11!AN8+Game12!AN8+Game13!AN8+Game14!AN8+Game15!AN8+Game16!AN8+Game17!AN8+Game18!AN8+Game19!AN8+Game20!AN8+Game21!AN8+Game22!AN8+Game23!AN8+Game24!AN8+Game25!AN8+Game26!AN8+Game27!AN8+Game28!AN8+Game29!AN8+Game30!AN8+Game31!AN8+Game32!AN8+Game33!AN8+Game34!AN8+Game35!AN8+Game36!AN8+Game37!AN8+Game38!AN8+Game39!AN8+Game40!AN8+Game41!AN8+Game42!AN8+Game43!AN8+Game44!AN8+Game45!AN8+Game46!AN8+Game47!AN8+Game48!AN8+Game49!AN8+Game50!AN8)),"",IF($A6="","",Game1!AN8+Game2!AN8+Game3!AN8+Game4!AN8+Game5!AN8+Game6!AN8+Game7!AN8+Game8!AN8+Game9!AN8+Game10!AN8+Game11!AN8+Game12!AN8+Game13!AN8+Game14!AN8+Game15!AN8+Game16!AN8+Game17!AN8+Game18!AN8+Game19!AN8+Game20!AN8+Game21!AN8+Game22!AN8+Game23!AN8+Game24!AN8+Game25!AN8+Game26!AN8+Game27!AN8+Game28!AN8+Game29!AN8+Game30!AN8+Game31!AN8+Game32!AN8+Game33!AN8+Game34!AN8+Game35!AN8+Game36!AN8+Game37!AN8+Game38!AN8+Game39!AN8+Game40!AN8+Game41!AN8+Game42!AN8+Game43!AN8+Game44!AN8+Game45!AN8+Game46!AN8+Game47!AN8+Game48!AN8+Game49!AN8+Game50!AN8))</f>
        <v>0</v>
      </c>
      <c r="L6" s="10">
        <f>IF(ISERROR(IF($A6="","",Game1!AO8+Game2!AO8+Game3!AO8+Game4!AO8+Game5!AO8+Game6!AO8+Game7!AO8+Game8!AO8+Game9!AO8+Game10!AO8+Game11!AO8+Game12!AO8+Game13!AO8+Game14!AO8+Game15!AO8+Game16!AO8+Game17!AO8+Game18!AO8+Game19!AO8+Game20!AO8+Game21!AO8+Game22!AO8+Game23!AO8+Game24!AO8+Game25!AO8+Game26!AO8+Game27!AO8+Game28!AO8+Game29!AO8+Game30!AO8+Game31!AO8+Game32!AO8+Game33!AO8+Game34!AO8+Game35!AO8+Game36!AO8+Game37!AO8+Game38!AO8+Game39!AO8+Game40!AO8+Game41!AO8+Game42!AO8+Game43!AO8+Game44!AO8+Game45!AO8+Game46!AO8+Game47!AO8+Game48!AO8+Game49!AO8+Game50!AO8)),"",IF($A6="","",Game1!AO8+Game2!AO8+Game3!AO8+Game4!AO8+Game5!AO8+Game6!AO8+Game7!AO8+Game8!AO8+Game9!AO8+Game10!AO8+Game11!AO8+Game12!AO8+Game13!AO8+Game14!AO8+Game15!AO8+Game16!AO8+Game17!AO8+Game18!AO8+Game19!AO8+Game20!AO8+Game21!AO8+Game22!AO8+Game23!AO8+Game24!AO8+Game25!AO8+Game26!AO8+Game27!AO8+Game28!AO8+Game29!AO8+Game30!AO8+Game31!AO8+Game32!AO8+Game33!AO8+Game34!AO8+Game35!AO8+Game36!AO8+Game37!AO8+Game38!AO8+Game39!AO8+Game40!AO8+Game41!AO8+Game42!AO8+Game43!AO8+Game44!AO8+Game45!AO8+Game46!AO8+Game47!AO8+Game48!AO8+Game49!AO8+Game50!AO8))</f>
        <v>0</v>
      </c>
      <c r="M6" s="10">
        <f>IF(ISERROR(IF($A6="","",Game1!AP8+Game2!AP8+Game3!AP8+Game4!AP8+Game5!AP8+Game6!AP8+Game7!AP8+Game8!AP8+Game9!AP8+Game10!AP8+Game11!AP8+Game12!AP8+Game13!AP8+Game14!AP8+Game15!AP8+Game16!AP8+Game17!AP8+Game18!AP8+Game19!AP8+Game20!AP8+Game21!AP8+Game22!AP8+Game23!AP8+Game24!AP8+Game25!AP8+Game26!AP8+Game27!AP8+Game28!AP8+Game29!AP8+Game30!AP8+Game31!AP8+Game32!AP8+Game33!AP8+Game34!AP8+Game35!AP8+Game36!AP8+Game37!AP8+Game38!AP8+Game39!AP8+Game40!AP8+Game41!AP8+Game42!AP8+Game43!AP8+Game44!AP8+Game45!AP8+Game46!AP8+Game47!AP8+Game48!AP8+Game49!AP8+Game50!AP8)),"",IF($A6="","",Game1!AP8+Game2!AP8+Game3!AP8+Game4!AP8+Game5!AP8+Game6!AP8+Game7!AP8+Game8!AP8+Game9!AP8+Game10!AP8+Game11!AP8+Game12!AP8+Game13!AP8+Game14!AP8+Game15!AP8+Game16!AP8+Game17!AP8+Game18!AP8+Game19!AP8+Game20!AP8+Game21!AP8+Game22!AP8+Game23!AP8+Game24!AP8+Game25!AP8+Game26!AP8+Game27!AP8+Game28!AP8+Game29!AP8+Game30!AP8+Game31!AP8+Game32!AP8+Game33!AP8+Game34!AP8+Game35!AP8+Game36!AP8+Game37!AP8+Game38!AP8+Game39!AP8+Game40!AP8+Game41!AP8+Game42!AP8+Game43!AP8+Game44!AP8+Game45!AP8+Game46!AP8+Game47!AP8+Game48!AP8+Game49!AP8+Game50!AP8))</f>
        <v>0</v>
      </c>
      <c r="N6" s="10">
        <f>IF(ISERROR(IF($A6="","",Game1!AQ8+Game2!AQ8+Game3!AQ8+Game4!AQ8+Game5!AQ8+Game6!AQ8+Game7!AQ8+Game8!AQ8+Game9!AQ8+Game10!AQ8+Game11!AQ8+Game12!AQ8+Game13!AQ8+Game14!AQ8+Game15!AQ8+Game16!AQ8+Game17!AQ8+Game18!AQ8+Game19!AQ8+Game20!AQ8+Game21!AQ8+Game22!AQ8+Game23!AQ8+Game24!AQ8+Game25!AQ8+Game26!AQ8+Game27!AQ8+Game28!AQ8+Game29!AQ8+Game30!AQ8+Game31!AQ8+Game32!AQ8+Game33!AQ8+Game34!AQ8+Game35!AQ8+Game36!AQ8+Game37!AQ8+Game38!AQ8+Game39!AQ8+Game40!AQ8+Game41!AQ8+Game42!AQ8+Game43!AQ8+Game44!AQ8+Game45!AQ8+Game46!AQ8+Game47!AQ8+Game48!AQ8+Game49!AQ8+Game50!AQ8)),"",IF($A6="","",Game1!AQ8+Game2!AQ8+Game3!AQ8+Game4!AQ8+Game5!AQ8+Game6!AQ8+Game7!AQ8+Game8!AQ8+Game9!AQ8+Game10!AQ8+Game11!AQ8+Game12!AQ8+Game13!AQ8+Game14!AQ8+Game15!AQ8+Game16!AQ8+Game17!AQ8+Game18!AQ8+Game19!AQ8+Game20!AQ8+Game21!AQ8+Game22!AQ8+Game23!AQ8+Game24!AQ8+Game25!AQ8+Game26!AQ8+Game27!AQ8+Game28!AQ8+Game29!AQ8+Game30!AQ8+Game31!AQ8+Game32!AQ8+Game33!AQ8+Game34!AQ8+Game35!AQ8+Game36!AQ8+Game37!AQ8+Game38!AQ8+Game39!AQ8+Game40!AQ8+Game41!AQ8+Game42!AQ8+Game43!AQ8+Game44!AQ8+Game45!AQ8+Game46!AQ8+Game47!AQ8+Game48!AQ8+Game49!AQ8+Game50!AQ8))</f>
        <v>0</v>
      </c>
      <c r="P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>
      <c r="A7" s="10">
        <v>4</v>
      </c>
      <c r="B7" s="11" t="str">
        <f>IF(A7="","",Roster!B7&amp;" "&amp;Roster!C7&amp;" - "&amp;Roster!D7)</f>
        <v xml:space="preserve">  - </v>
      </c>
      <c r="C7" s="10">
        <f>IF(ISERROR(IF($A7="","",Game1!AF9+Game2!AF9+Game3!AF9+Game4!AF9+Game5!AF9+Game6!AF9+Game7!AF9+Game8!AF9+Game9!AF9+Game10!AF9+Game11!AF9+Game12!AF9+Game13!AF9+Game14!AF9+Game15!AF9+Game16!AF9+Game17!AF9+Game18!AF9+Game19!AF9+Game20!AF9+Game21!AF9+Game22!AF9+Game23!AF9+Game24!AF9+Game25!AF9+Game26!AF9+Game27!AF9+Game28!AF9+Game29!AF9+Game30!AF9+Game31!AF9+Game32!AF9+Game33!AF9+Game34!AF9+Game35!AF9+Game36!AF9+Game37!AF9+Game38!AF9+Game39!AF9+Game40!AF9+Game41!AF9+Game42!AF9+Game43!AF9+Game44!AF9+Game45!AF9+Game46!AF9+Game47!AF9+Game48!AF9+Game49!AF9+Game50!AF9)),"",IF($A7="","",Game1!AF9+Game2!AF9+Game3!AF9+Game4!AF9+Game5!AF9+Game6!AF9+Game7!AF9+Game8!AF9+Game9!AF9+Game10!AF9+Game11!AF9+Game12!AF9+Game13!AF9+Game14!AF9+Game15!AF9+Game16!AF9+Game17!AF9+Game18!AF9+Game19!AF9+Game20!AF9+Game21!AF9+Game22!AF9+Game23!AF9+Game24!AF9+Game25!AF9+Game26!AF9+Game27!AF9+Game28!AF9+Game29!AF9+Game30!AF9+Game31!AF9+Game32!AF9+Game33!AF9+Game34!AF9+Game35!AF9+Game36!AF9+Game37!AF9+Game38!AF9+Game39!AF9+Game40!AF9+Game41!AF9+Game42!AF9+Game43!AF9+Game44!AF9+Game45!AF9+Game46!AF9+Game47!AF9+Game48!AF9+Game49!AF9+Game50!AF9))</f>
        <v>0</v>
      </c>
      <c r="D7" s="10">
        <f>IF(ISERROR(IF($A7="","",Game1!AG9+Game2!AG9+Game3!AG9+Game4!AG9+Game5!AG9+Game6!AG9+Game7!AG9+Game8!AG9+Game9!AG9+Game10!AG9+Game11!AG9+Game12!AG9+Game13!AG9+Game14!AG9+Game15!AG9+Game16!AG9+Game17!AG9+Game18!AG9+Game19!AG9+Game20!AG9+Game21!AG9+Game22!AG9+Game23!AG9+Game24!AG9+Game25!AG9+Game26!AG9+Game27!AG9+Game28!AG9+Game29!AG9+Game30!AG9+Game31!AG9+Game32!AG9+Game33!AG9+Game34!AG9+Game35!AG9+Game36!AG9+Game37!AG9+Game38!AG9+Game39!AG9+Game40!AG9+Game41!AG9+Game42!AG9+Game43!AG9+Game44!AG9+Game45!AG9+Game46!AG9+Game47!AG9+Game48!AG9+Game49!AG9+Game50!AG9)),"",IF($A7="","",Game1!AG9+Game2!AG9+Game3!AG9+Game4!AG9+Game5!AG9+Game6!AG9+Game7!AG9+Game8!AG9+Game9!AG9+Game10!AG9+Game11!AG9+Game12!AG9+Game13!AG9+Game14!AG9+Game15!AG9+Game16!AG9+Game17!AG9+Game18!AG9+Game19!AG9+Game20!AG9+Game21!AG9+Game22!AG9+Game23!AG9+Game24!AG9+Game25!AG9+Game26!AG9+Game27!AG9+Game28!AG9+Game29!AG9+Game30!AG9+Game31!AG9+Game32!AG9+Game33!AG9+Game34!AG9+Game35!AG9+Game36!AG9+Game37!AG9+Game38!AG9+Game39!AG9+Game40!AG9+Game41!AG9+Game42!AG9+Game43!AG9+Game44!AG9+Game45!AG9+Game46!AG9+Game47!AG9+Game48!AG9+Game49!AG9+Game50!AG9))</f>
        <v>0</v>
      </c>
      <c r="E7" s="10">
        <f>IF(ISERROR(IF($A7="","",Game1!AH9+Game2!AH9+Game3!AH9+Game4!AH9+Game5!AH9+Game6!AH9+Game7!AH9+Game8!AH9+Game9!AH9+Game10!AH9+Game11!AH9+Game12!AH9+Game13!AH9+Game14!AH9+Game15!AH9+Game16!AH9+Game17!AH9+Game18!AH9+Game19!AH9+Game20!AH9+Game21!AH9+Game22!AH9+Game23!AH9+Game24!AH9+Game25!AH9+Game26!AH9+Game27!AH9+Game28!AH9+Game29!AH9+Game30!AH9+Game31!AH9+Game32!AH9+Game33!AH9+Game34!AH9+Game35!AH9+Game36!AH9+Game37!AH9+Game38!AH9+Game39!AH9+Game40!AH9+Game41!AH9+Game42!AH9+Game43!AH9+Game44!AH9+Game45!AH9+Game46!AH9+Game47!AH9+Game48!AH9+Game49!AH9+Game50!AH9)),"",IF($A7="","",Game1!AH9+Game2!AH9+Game3!AH9+Game4!AH9+Game5!AH9+Game6!AH9+Game7!AH9+Game8!AH9+Game9!AH9+Game10!AH9+Game11!AH9+Game12!AH9+Game13!AH9+Game14!AH9+Game15!AH9+Game16!AH9+Game17!AH9+Game18!AH9+Game19!AH9+Game20!AH9+Game21!AH9+Game22!AH9+Game23!AH9+Game24!AH9+Game25!AH9+Game26!AH9+Game27!AH9+Game28!AH9+Game29!AH9+Game30!AH9+Game31!AH9+Game32!AH9+Game33!AH9+Game34!AH9+Game35!AH9+Game36!AH9+Game37!AH9+Game38!AH9+Game39!AH9+Game40!AH9+Game41!AH9+Game42!AH9+Game43!AH9+Game44!AH9+Game45!AH9+Game46!AH9+Game47!AH9+Game48!AH9+Game49!AH9+Game50!AH9))</f>
        <v>0</v>
      </c>
      <c r="F7" s="10">
        <f>IF(ISERROR(IF($A7="","",Game1!AI9+Game2!AI9+Game3!AI9+Game4!AI9+Game5!AI9+Game6!AI9+Game7!AI9+Game8!AI9+Game9!AI9+Game10!AI9+Game11!AI9+Game12!AI9+Game13!AI9+Game14!AI9+Game15!AI9+Game16!AI9+Game17!AI9+Game18!AI9+Game19!AI9+Game20!AI9+Game21!AI9+Game22!AI9+Game23!AI9+Game24!AI9+Game25!AI9+Game26!AI9+Game27!AI9+Game28!AI9+Game29!AI9+Game30!AI9+Game31!AI9+Game32!AI9+Game33!AI9+Game34!AI9+Game35!AI9+Game36!AI9+Game37!AI9+Game38!AI9+Game39!AI9+Game40!AI9+Game41!AI9+Game42!AI9+Game43!AI9+Game44!AI9+Game45!AI9+Game46!AI9+Game47!AI9+Game48!AI9+Game49!AI9+Game50!AI9)),"",IF($A7="","",Game1!AI9+Game2!AI9+Game3!AI9+Game4!AI9+Game5!AI9+Game6!AI9+Game7!AI9+Game8!AI9+Game9!AI9+Game10!AI9+Game11!AI9+Game12!AI9+Game13!AI9+Game14!AI9+Game15!AI9+Game16!AI9+Game17!AI9+Game18!AI9+Game19!AI9+Game20!AI9+Game21!AI9+Game22!AI9+Game23!AI9+Game24!AI9+Game25!AI9+Game26!AI9+Game27!AI9+Game28!AI9+Game29!AI9+Game30!AI9+Game31!AI9+Game32!AI9+Game33!AI9+Game34!AI9+Game35!AI9+Game36!AI9+Game37!AI9+Game38!AI9+Game39!AI9+Game40!AI9+Game41!AI9+Game42!AI9+Game43!AI9+Game44!AI9+Game45!AI9+Game46!AI9+Game47!AI9+Game48!AI9+Game49!AI9+Game50!AI9))</f>
        <v>0</v>
      </c>
      <c r="G7" s="10">
        <f>IF(ISERROR(IF($A7="","",Game1!AJ9+Game2!AJ9+Game3!AJ9+Game4!AJ9+Game5!AJ9+Game6!AJ9+Game7!AJ9+Game8!AJ9+Game9!AJ9+Game10!AJ9+Game11!AJ9+Game12!AJ9+Game13!AJ9+Game14!AJ9+Game15!AJ9+Game16!AJ9+Game17!AJ9+Game18!AJ9+Game19!AJ9+Game20!AJ9+Game21!AJ9+Game22!AJ9+Game23!AJ9+Game24!AJ9+Game25!AJ9+Game26!AJ9+Game27!AJ9+Game28!AJ9+Game29!AJ9+Game30!AJ9+Game31!AJ9+Game32!AJ9+Game33!AJ9+Game34!AJ9+Game35!AJ9+Game36!AJ9+Game37!AJ9+Game38!AJ9+Game39!AJ9+Game40!AJ9+Game41!AJ9+Game42!AJ9+Game43!AJ9+Game44!AJ9+Game45!AJ9+Game46!AJ9+Game47!AJ9+Game48!AJ9+Game49!AJ9+Game50!AJ9)),"",IF($A7="","",Game1!AJ9+Game2!AJ9+Game3!AJ9+Game4!AJ9+Game5!AJ9+Game6!AJ9+Game7!AJ9+Game8!AJ9+Game9!AJ9+Game10!AJ9+Game11!AJ9+Game12!AJ9+Game13!AJ9+Game14!AJ9+Game15!AJ9+Game16!AJ9+Game17!AJ9+Game18!AJ9+Game19!AJ9+Game20!AJ9+Game21!AJ9+Game22!AJ9+Game23!AJ9+Game24!AJ9+Game25!AJ9+Game26!AJ9+Game27!AJ9+Game28!AJ9+Game29!AJ9+Game30!AJ9+Game31!AJ9+Game32!AJ9+Game33!AJ9+Game34!AJ9+Game35!AJ9+Game36!AJ9+Game37!AJ9+Game38!AJ9+Game39!AJ9+Game40!AJ9+Game41!AJ9+Game42!AJ9+Game43!AJ9+Game44!AJ9+Game45!AJ9+Game46!AJ9+Game47!AJ9+Game48!AJ9+Game49!AJ9+Game50!AJ9))</f>
        <v>0</v>
      </c>
      <c r="H7" s="10">
        <f>IF(ISERROR(IF($A7="","",Game1!AK9+Game2!AK9+Game3!AK9+Game4!AK9+Game5!AK9+Game6!AK9+Game7!AK9+Game8!AK9+Game9!AK9+Game10!AK9+Game11!AK9+Game12!AK9+Game13!AK9+Game14!AK9+Game15!AK9+Game16!AK9+Game17!AK9+Game18!AK9+Game19!AK9+Game20!AK9+Game21!AK9+Game22!AK9+Game23!AK9+Game24!AK9+Game25!AK9+Game26!AK9+Game27!AK9+Game28!AK9+Game29!AK9+Game30!AK9+Game31!AK9+Game32!AK9+Game33!AK9+Game34!AK9+Game35!AK9+Game36!AK9+Game37!AK9+Game38!AK9+Game39!AK9+Game40!AK9+Game41!AK9+Game42!AK9+Game43!AK9+Game44!AK9+Game45!AK9+Game46!AK9+Game47!AK9+Game48!AK9+Game49!AK9+Game50!AK9)),"",IF($A7="","",Game1!AK9+Game2!AK9+Game3!AK9+Game4!AK9+Game5!AK9+Game6!AK9+Game7!AK9+Game8!AK9+Game9!AK9+Game10!AK9+Game11!AK9+Game12!AK9+Game13!AK9+Game14!AK9+Game15!AK9+Game16!AK9+Game17!AK9+Game18!AK9+Game19!AK9+Game20!AK9+Game21!AK9+Game22!AK9+Game23!AK9+Game24!AK9+Game25!AK9+Game26!AK9+Game27!AK9+Game28!AK9+Game29!AK9+Game30!AK9+Game31!AK9+Game32!AK9+Game33!AK9+Game34!AK9+Game35!AK9+Game36!AK9+Game37!AK9+Game38!AK9+Game39!AK9+Game40!AK9+Game41!AK9+Game42!AK9+Game43!AK9+Game44!AK9+Game45!AK9+Game46!AK9+Game47!AK9+Game48!AK9+Game49!AK9+Game50!AK9))</f>
        <v>0</v>
      </c>
      <c r="I7" s="10">
        <f>IF(ISERROR(IF($A7="","",Game1!AL9+Game2!AL9+Game3!AL9+Game4!AL9+Game5!AL9+Game6!AL9+Game7!AL9+Game8!AL9+Game9!AL9+Game10!AL9+Game11!AL9+Game12!AL9+Game13!AL9+Game14!AL9+Game15!AL9+Game16!AL9+Game17!AL9+Game18!AL9+Game19!AL9+Game20!AL9+Game21!AL9+Game22!AL9+Game23!AL9+Game24!AL9+Game25!AL9+Game26!AL9+Game27!AL9+Game28!AL9+Game29!AL9+Game30!AL9+Game31!AL9+Game32!AL9+Game33!AL9+Game34!AL9+Game35!AL9+Game36!AL9+Game37!AL9+Game38!AL9+Game39!AL9+Game40!AL9+Game41!AL9+Game42!AL9+Game43!AL9+Game44!AL9+Game45!AL9+Game46!AL9+Game47!AL9+Game48!AL9+Game49!AL9+Game50!AL9)),"",IF($A7="","",Game1!AL9+Game2!AL9+Game3!AL9+Game4!AL9+Game5!AL9+Game6!AL9+Game7!AL9+Game8!AL9+Game9!AL9+Game10!AL9+Game11!AL9+Game12!AL9+Game13!AL9+Game14!AL9+Game15!AL9+Game16!AL9+Game17!AL9+Game18!AL9+Game19!AL9+Game20!AL9+Game21!AL9+Game22!AL9+Game23!AL9+Game24!AL9+Game25!AL9+Game26!AL9+Game27!AL9+Game28!AL9+Game29!AL9+Game30!AL9+Game31!AL9+Game32!AL9+Game33!AL9+Game34!AL9+Game35!AL9+Game36!AL9+Game37!AL9+Game38!AL9+Game39!AL9+Game40!AL9+Game41!AL9+Game42!AL9+Game43!AL9+Game44!AL9+Game45!AL9+Game46!AL9+Game47!AL9+Game48!AL9+Game49!AL9+Game50!AL9))</f>
        <v>0</v>
      </c>
      <c r="J7" s="10">
        <f>IF(ISERROR(IF($A7="","",Game1!AM9+Game2!AM9+Game3!AM9+Game4!AM9+Game5!AM9+Game6!AM9+Game7!AM9+Game8!AM9+Game9!AM9+Game10!AM9+Game11!AM9+Game12!AM9+Game13!AM9+Game14!AM9+Game15!AM9+Game16!AM9+Game17!AM9+Game18!AM9+Game19!AM9+Game20!AM9+Game21!AM9+Game22!AM9+Game23!AM9+Game24!AM9+Game25!AM9+Game26!AM9+Game27!AM9+Game28!AM9+Game29!AM9+Game30!AM9+Game31!AM9+Game32!AM9+Game33!AM9+Game34!AM9+Game35!AM9+Game36!AM9+Game37!AM9+Game38!AM9+Game39!AM9+Game40!AM9+Game41!AM9+Game42!AM9+Game43!AM9+Game44!AM9+Game45!AM9+Game46!AM9+Game47!AM9+Game48!AM9+Game49!AM9+Game50!AM9)),"",IF($A7="","",Game1!AM9+Game2!AM9+Game3!AM9+Game4!AM9+Game5!AM9+Game6!AM9+Game7!AM9+Game8!AM9+Game9!AM9+Game10!AM9+Game11!AM9+Game12!AM9+Game13!AM9+Game14!AM9+Game15!AM9+Game16!AM9+Game17!AM9+Game18!AM9+Game19!AM9+Game20!AM9+Game21!AM9+Game22!AM9+Game23!AM9+Game24!AM9+Game25!AM9+Game26!AM9+Game27!AM9+Game28!AM9+Game29!AM9+Game30!AM9+Game31!AM9+Game32!AM9+Game33!AM9+Game34!AM9+Game35!AM9+Game36!AM9+Game37!AM9+Game38!AM9+Game39!AM9+Game40!AM9+Game41!AM9+Game42!AM9+Game43!AM9+Game44!AM9+Game45!AM9+Game46!AM9+Game47!AM9+Game48!AM9+Game49!AM9+Game50!AM9))</f>
        <v>0</v>
      </c>
      <c r="K7" s="10">
        <f>IF(ISERROR(IF($A7="","",Game1!AN9+Game2!AN9+Game3!AN9+Game4!AN9+Game5!AN9+Game6!AN9+Game7!AN9+Game8!AN9+Game9!AN9+Game10!AN9+Game11!AN9+Game12!AN9+Game13!AN9+Game14!AN9+Game15!AN9+Game16!AN9+Game17!AN9+Game18!AN9+Game19!AN9+Game20!AN9+Game21!AN9+Game22!AN9+Game23!AN9+Game24!AN9+Game25!AN9+Game26!AN9+Game27!AN9+Game28!AN9+Game29!AN9+Game30!AN9+Game31!AN9+Game32!AN9+Game33!AN9+Game34!AN9+Game35!AN9+Game36!AN9+Game37!AN9+Game38!AN9+Game39!AN9+Game40!AN9+Game41!AN9+Game42!AN9+Game43!AN9+Game44!AN9+Game45!AN9+Game46!AN9+Game47!AN9+Game48!AN9+Game49!AN9+Game50!AN9)),"",IF($A7="","",Game1!AN9+Game2!AN9+Game3!AN9+Game4!AN9+Game5!AN9+Game6!AN9+Game7!AN9+Game8!AN9+Game9!AN9+Game10!AN9+Game11!AN9+Game12!AN9+Game13!AN9+Game14!AN9+Game15!AN9+Game16!AN9+Game17!AN9+Game18!AN9+Game19!AN9+Game20!AN9+Game21!AN9+Game22!AN9+Game23!AN9+Game24!AN9+Game25!AN9+Game26!AN9+Game27!AN9+Game28!AN9+Game29!AN9+Game30!AN9+Game31!AN9+Game32!AN9+Game33!AN9+Game34!AN9+Game35!AN9+Game36!AN9+Game37!AN9+Game38!AN9+Game39!AN9+Game40!AN9+Game41!AN9+Game42!AN9+Game43!AN9+Game44!AN9+Game45!AN9+Game46!AN9+Game47!AN9+Game48!AN9+Game49!AN9+Game50!AN9))</f>
        <v>0</v>
      </c>
      <c r="L7" s="10">
        <f>IF(ISERROR(IF($A7="","",Game1!AO9+Game2!AO9+Game3!AO9+Game4!AO9+Game5!AO9+Game6!AO9+Game7!AO9+Game8!AO9+Game9!AO9+Game10!AO9+Game11!AO9+Game12!AO9+Game13!AO9+Game14!AO9+Game15!AO9+Game16!AO9+Game17!AO9+Game18!AO9+Game19!AO9+Game20!AO9+Game21!AO9+Game22!AO9+Game23!AO9+Game24!AO9+Game25!AO9+Game26!AO9+Game27!AO9+Game28!AO9+Game29!AO9+Game30!AO9+Game31!AO9+Game32!AO9+Game33!AO9+Game34!AO9+Game35!AO9+Game36!AO9+Game37!AO9+Game38!AO9+Game39!AO9+Game40!AO9+Game41!AO9+Game42!AO9+Game43!AO9+Game44!AO9+Game45!AO9+Game46!AO9+Game47!AO9+Game48!AO9+Game49!AO9+Game50!AO9)),"",IF($A7="","",Game1!AO9+Game2!AO9+Game3!AO9+Game4!AO9+Game5!AO9+Game6!AO9+Game7!AO9+Game8!AO9+Game9!AO9+Game10!AO9+Game11!AO9+Game12!AO9+Game13!AO9+Game14!AO9+Game15!AO9+Game16!AO9+Game17!AO9+Game18!AO9+Game19!AO9+Game20!AO9+Game21!AO9+Game22!AO9+Game23!AO9+Game24!AO9+Game25!AO9+Game26!AO9+Game27!AO9+Game28!AO9+Game29!AO9+Game30!AO9+Game31!AO9+Game32!AO9+Game33!AO9+Game34!AO9+Game35!AO9+Game36!AO9+Game37!AO9+Game38!AO9+Game39!AO9+Game40!AO9+Game41!AO9+Game42!AO9+Game43!AO9+Game44!AO9+Game45!AO9+Game46!AO9+Game47!AO9+Game48!AO9+Game49!AO9+Game50!AO9))</f>
        <v>0</v>
      </c>
      <c r="M7" s="10">
        <f>IF(ISERROR(IF($A7="","",Game1!AP9+Game2!AP9+Game3!AP9+Game4!AP9+Game5!AP9+Game6!AP9+Game7!AP9+Game8!AP9+Game9!AP9+Game10!AP9+Game11!AP9+Game12!AP9+Game13!AP9+Game14!AP9+Game15!AP9+Game16!AP9+Game17!AP9+Game18!AP9+Game19!AP9+Game20!AP9+Game21!AP9+Game22!AP9+Game23!AP9+Game24!AP9+Game25!AP9+Game26!AP9+Game27!AP9+Game28!AP9+Game29!AP9+Game30!AP9+Game31!AP9+Game32!AP9+Game33!AP9+Game34!AP9+Game35!AP9+Game36!AP9+Game37!AP9+Game38!AP9+Game39!AP9+Game40!AP9+Game41!AP9+Game42!AP9+Game43!AP9+Game44!AP9+Game45!AP9+Game46!AP9+Game47!AP9+Game48!AP9+Game49!AP9+Game50!AP9)),"",IF($A7="","",Game1!AP9+Game2!AP9+Game3!AP9+Game4!AP9+Game5!AP9+Game6!AP9+Game7!AP9+Game8!AP9+Game9!AP9+Game10!AP9+Game11!AP9+Game12!AP9+Game13!AP9+Game14!AP9+Game15!AP9+Game16!AP9+Game17!AP9+Game18!AP9+Game19!AP9+Game20!AP9+Game21!AP9+Game22!AP9+Game23!AP9+Game24!AP9+Game25!AP9+Game26!AP9+Game27!AP9+Game28!AP9+Game29!AP9+Game30!AP9+Game31!AP9+Game32!AP9+Game33!AP9+Game34!AP9+Game35!AP9+Game36!AP9+Game37!AP9+Game38!AP9+Game39!AP9+Game40!AP9+Game41!AP9+Game42!AP9+Game43!AP9+Game44!AP9+Game45!AP9+Game46!AP9+Game47!AP9+Game48!AP9+Game49!AP9+Game50!AP9))</f>
        <v>0</v>
      </c>
      <c r="N7" s="10">
        <f>IF(ISERROR(IF($A7="","",Game1!AQ9+Game2!AQ9+Game3!AQ9+Game4!AQ9+Game5!AQ9+Game6!AQ9+Game7!AQ9+Game8!AQ9+Game9!AQ9+Game10!AQ9+Game11!AQ9+Game12!AQ9+Game13!AQ9+Game14!AQ9+Game15!AQ9+Game16!AQ9+Game17!AQ9+Game18!AQ9+Game19!AQ9+Game20!AQ9+Game21!AQ9+Game22!AQ9+Game23!AQ9+Game24!AQ9+Game25!AQ9+Game26!AQ9+Game27!AQ9+Game28!AQ9+Game29!AQ9+Game30!AQ9+Game31!AQ9+Game32!AQ9+Game33!AQ9+Game34!AQ9+Game35!AQ9+Game36!AQ9+Game37!AQ9+Game38!AQ9+Game39!AQ9+Game40!AQ9+Game41!AQ9+Game42!AQ9+Game43!AQ9+Game44!AQ9+Game45!AQ9+Game46!AQ9+Game47!AQ9+Game48!AQ9+Game49!AQ9+Game50!AQ9)),"",IF($A7="","",Game1!AQ9+Game2!AQ9+Game3!AQ9+Game4!AQ9+Game5!AQ9+Game6!AQ9+Game7!AQ9+Game8!AQ9+Game9!AQ9+Game10!AQ9+Game11!AQ9+Game12!AQ9+Game13!AQ9+Game14!AQ9+Game15!AQ9+Game16!AQ9+Game17!AQ9+Game18!AQ9+Game19!AQ9+Game20!AQ9+Game21!AQ9+Game22!AQ9+Game23!AQ9+Game24!AQ9+Game25!AQ9+Game26!AQ9+Game27!AQ9+Game28!AQ9+Game29!AQ9+Game30!AQ9+Game31!AQ9+Game32!AQ9+Game33!AQ9+Game34!AQ9+Game35!AQ9+Game36!AQ9+Game37!AQ9+Game38!AQ9+Game39!AQ9+Game40!AQ9+Game41!AQ9+Game42!AQ9+Game43!AQ9+Game44!AQ9+Game45!AQ9+Game46!AQ9+Game47!AQ9+Game48!AQ9+Game49!AQ9+Game50!AQ9))</f>
        <v>0</v>
      </c>
      <c r="P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>
      <c r="A8" s="10">
        <v>5</v>
      </c>
      <c r="B8" s="11" t="str">
        <f>IF(A8="","",Roster!B8&amp;" "&amp;Roster!C8&amp;" - "&amp;Roster!D8)</f>
        <v xml:space="preserve">  - </v>
      </c>
      <c r="C8" s="10">
        <f>IF(ISERROR(IF($A8="","",Game1!AF10+Game2!AF10+Game3!AF10+Game4!AF10+Game5!AF10+Game6!AF10+Game7!AF10+Game8!AF10+Game9!AF10+Game10!AF10+Game11!AF10+Game12!AF10+Game13!AF10+Game14!AF10+Game15!AF10+Game16!AF10+Game17!AF10+Game18!AF10+Game19!AF10+Game20!AF10+Game21!AF10+Game22!AF10+Game23!AF10+Game24!AF10+Game25!AF10+Game26!AF10+Game27!AF10+Game28!AF10+Game29!AF10+Game30!AF10+Game31!AF10+Game32!AF10+Game33!AF10+Game34!AF10+Game35!AF10+Game36!AF10+Game37!AF10+Game38!AF10+Game39!AF10+Game40!AF10+Game41!AF10+Game42!AF10+Game43!AF10+Game44!AF10+Game45!AF10+Game46!AF10+Game47!AF10+Game48!AF10+Game49!AF10+Game50!AF10)),"",IF($A8="","",Game1!AF10+Game2!AF10+Game3!AF10+Game4!AF10+Game5!AF10+Game6!AF10+Game7!AF10+Game8!AF10+Game9!AF10+Game10!AF10+Game11!AF10+Game12!AF10+Game13!AF10+Game14!AF10+Game15!AF10+Game16!AF10+Game17!AF10+Game18!AF10+Game19!AF10+Game20!AF10+Game21!AF10+Game22!AF10+Game23!AF10+Game24!AF10+Game25!AF10+Game26!AF10+Game27!AF10+Game28!AF10+Game29!AF10+Game30!AF10+Game31!AF10+Game32!AF10+Game33!AF10+Game34!AF10+Game35!AF10+Game36!AF10+Game37!AF10+Game38!AF10+Game39!AF10+Game40!AF10+Game41!AF10+Game42!AF10+Game43!AF10+Game44!AF10+Game45!AF10+Game46!AF10+Game47!AF10+Game48!AF10+Game49!AF10+Game50!AF10))</f>
        <v>0</v>
      </c>
      <c r="D8" s="10">
        <f>IF(ISERROR(IF($A8="","",Game1!AG10+Game2!AG10+Game3!AG10+Game4!AG10+Game5!AG10+Game6!AG10+Game7!AG10+Game8!AG10+Game9!AG10+Game10!AG10+Game11!AG10+Game12!AG10+Game13!AG10+Game14!AG10+Game15!AG10+Game16!AG10+Game17!AG10+Game18!AG10+Game19!AG10+Game20!AG10+Game21!AG10+Game22!AG10+Game23!AG10+Game24!AG10+Game25!AG10+Game26!AG10+Game27!AG10+Game28!AG10+Game29!AG10+Game30!AG10+Game31!AG10+Game32!AG10+Game33!AG10+Game34!AG10+Game35!AG10+Game36!AG10+Game37!AG10+Game38!AG10+Game39!AG10+Game40!AG10+Game41!AG10+Game42!AG10+Game43!AG10+Game44!AG10+Game45!AG10+Game46!AG10+Game47!AG10+Game48!AG10+Game49!AG10+Game50!AG10)),"",IF($A8="","",Game1!AG10+Game2!AG10+Game3!AG10+Game4!AG10+Game5!AG10+Game6!AG10+Game7!AG10+Game8!AG10+Game9!AG10+Game10!AG10+Game11!AG10+Game12!AG10+Game13!AG10+Game14!AG10+Game15!AG10+Game16!AG10+Game17!AG10+Game18!AG10+Game19!AG10+Game20!AG10+Game21!AG10+Game22!AG10+Game23!AG10+Game24!AG10+Game25!AG10+Game26!AG10+Game27!AG10+Game28!AG10+Game29!AG10+Game30!AG10+Game31!AG10+Game32!AG10+Game33!AG10+Game34!AG10+Game35!AG10+Game36!AG10+Game37!AG10+Game38!AG10+Game39!AG10+Game40!AG10+Game41!AG10+Game42!AG10+Game43!AG10+Game44!AG10+Game45!AG10+Game46!AG10+Game47!AG10+Game48!AG10+Game49!AG10+Game50!AG10))</f>
        <v>0</v>
      </c>
      <c r="E8" s="10">
        <f>IF(ISERROR(IF($A8="","",Game1!AH10+Game2!AH10+Game3!AH10+Game4!AH10+Game5!AH10+Game6!AH10+Game7!AH10+Game8!AH10+Game9!AH10+Game10!AH10+Game11!AH10+Game12!AH10+Game13!AH10+Game14!AH10+Game15!AH10+Game16!AH10+Game17!AH10+Game18!AH10+Game19!AH10+Game20!AH10+Game21!AH10+Game22!AH10+Game23!AH10+Game24!AH10+Game25!AH10+Game26!AH10+Game27!AH10+Game28!AH10+Game29!AH10+Game30!AH10+Game31!AH10+Game32!AH10+Game33!AH10+Game34!AH10+Game35!AH10+Game36!AH10+Game37!AH10+Game38!AH10+Game39!AH10+Game40!AH10+Game41!AH10+Game42!AH10+Game43!AH10+Game44!AH10+Game45!AH10+Game46!AH10+Game47!AH10+Game48!AH10+Game49!AH10+Game50!AH10)),"",IF($A8="","",Game1!AH10+Game2!AH10+Game3!AH10+Game4!AH10+Game5!AH10+Game6!AH10+Game7!AH10+Game8!AH10+Game9!AH10+Game10!AH10+Game11!AH10+Game12!AH10+Game13!AH10+Game14!AH10+Game15!AH10+Game16!AH10+Game17!AH10+Game18!AH10+Game19!AH10+Game20!AH10+Game21!AH10+Game22!AH10+Game23!AH10+Game24!AH10+Game25!AH10+Game26!AH10+Game27!AH10+Game28!AH10+Game29!AH10+Game30!AH10+Game31!AH10+Game32!AH10+Game33!AH10+Game34!AH10+Game35!AH10+Game36!AH10+Game37!AH10+Game38!AH10+Game39!AH10+Game40!AH10+Game41!AH10+Game42!AH10+Game43!AH10+Game44!AH10+Game45!AH10+Game46!AH10+Game47!AH10+Game48!AH10+Game49!AH10+Game50!AH10))</f>
        <v>0</v>
      </c>
      <c r="F8" s="10">
        <f>IF(ISERROR(IF($A8="","",Game1!AI10+Game2!AI10+Game3!AI10+Game4!AI10+Game5!AI10+Game6!AI10+Game7!AI10+Game8!AI10+Game9!AI10+Game10!AI10+Game11!AI10+Game12!AI10+Game13!AI10+Game14!AI10+Game15!AI10+Game16!AI10+Game17!AI10+Game18!AI10+Game19!AI10+Game20!AI10+Game21!AI10+Game22!AI10+Game23!AI10+Game24!AI10+Game25!AI10+Game26!AI10+Game27!AI10+Game28!AI10+Game29!AI10+Game30!AI10+Game31!AI10+Game32!AI10+Game33!AI10+Game34!AI10+Game35!AI10+Game36!AI10+Game37!AI10+Game38!AI10+Game39!AI10+Game40!AI10+Game41!AI10+Game42!AI10+Game43!AI10+Game44!AI10+Game45!AI10+Game46!AI10+Game47!AI10+Game48!AI10+Game49!AI10+Game50!AI10)),"",IF($A8="","",Game1!AI10+Game2!AI10+Game3!AI10+Game4!AI10+Game5!AI10+Game6!AI10+Game7!AI10+Game8!AI10+Game9!AI10+Game10!AI10+Game11!AI10+Game12!AI10+Game13!AI10+Game14!AI10+Game15!AI10+Game16!AI10+Game17!AI10+Game18!AI10+Game19!AI10+Game20!AI10+Game21!AI10+Game22!AI10+Game23!AI10+Game24!AI10+Game25!AI10+Game26!AI10+Game27!AI10+Game28!AI10+Game29!AI10+Game30!AI10+Game31!AI10+Game32!AI10+Game33!AI10+Game34!AI10+Game35!AI10+Game36!AI10+Game37!AI10+Game38!AI10+Game39!AI10+Game40!AI10+Game41!AI10+Game42!AI10+Game43!AI10+Game44!AI10+Game45!AI10+Game46!AI10+Game47!AI10+Game48!AI10+Game49!AI10+Game50!AI10))</f>
        <v>0</v>
      </c>
      <c r="G8" s="10">
        <f>IF(ISERROR(IF($A8="","",Game1!AJ10+Game2!AJ10+Game3!AJ10+Game4!AJ10+Game5!AJ10+Game6!AJ10+Game7!AJ10+Game8!AJ10+Game9!AJ10+Game10!AJ10+Game11!AJ10+Game12!AJ10+Game13!AJ10+Game14!AJ10+Game15!AJ10+Game16!AJ10+Game17!AJ10+Game18!AJ10+Game19!AJ10+Game20!AJ10+Game21!AJ10+Game22!AJ10+Game23!AJ10+Game24!AJ10+Game25!AJ10+Game26!AJ10+Game27!AJ10+Game28!AJ10+Game29!AJ10+Game30!AJ10+Game31!AJ10+Game32!AJ10+Game33!AJ10+Game34!AJ10+Game35!AJ10+Game36!AJ10+Game37!AJ10+Game38!AJ10+Game39!AJ10+Game40!AJ10+Game41!AJ10+Game42!AJ10+Game43!AJ10+Game44!AJ10+Game45!AJ10+Game46!AJ10+Game47!AJ10+Game48!AJ10+Game49!AJ10+Game50!AJ10)),"",IF($A8="","",Game1!AJ10+Game2!AJ10+Game3!AJ10+Game4!AJ10+Game5!AJ10+Game6!AJ10+Game7!AJ10+Game8!AJ10+Game9!AJ10+Game10!AJ10+Game11!AJ10+Game12!AJ10+Game13!AJ10+Game14!AJ10+Game15!AJ10+Game16!AJ10+Game17!AJ10+Game18!AJ10+Game19!AJ10+Game20!AJ10+Game21!AJ10+Game22!AJ10+Game23!AJ10+Game24!AJ10+Game25!AJ10+Game26!AJ10+Game27!AJ10+Game28!AJ10+Game29!AJ10+Game30!AJ10+Game31!AJ10+Game32!AJ10+Game33!AJ10+Game34!AJ10+Game35!AJ10+Game36!AJ10+Game37!AJ10+Game38!AJ10+Game39!AJ10+Game40!AJ10+Game41!AJ10+Game42!AJ10+Game43!AJ10+Game44!AJ10+Game45!AJ10+Game46!AJ10+Game47!AJ10+Game48!AJ10+Game49!AJ10+Game50!AJ10))</f>
        <v>0</v>
      </c>
      <c r="H8" s="10">
        <f>IF(ISERROR(IF($A8="","",Game1!AK10+Game2!AK10+Game3!AK10+Game4!AK10+Game5!AK10+Game6!AK10+Game7!AK10+Game8!AK10+Game9!AK10+Game10!AK10+Game11!AK10+Game12!AK10+Game13!AK10+Game14!AK10+Game15!AK10+Game16!AK10+Game17!AK10+Game18!AK10+Game19!AK10+Game20!AK10+Game21!AK10+Game22!AK10+Game23!AK10+Game24!AK10+Game25!AK10+Game26!AK10+Game27!AK10+Game28!AK10+Game29!AK10+Game30!AK10+Game31!AK10+Game32!AK10+Game33!AK10+Game34!AK10+Game35!AK10+Game36!AK10+Game37!AK10+Game38!AK10+Game39!AK10+Game40!AK10+Game41!AK10+Game42!AK10+Game43!AK10+Game44!AK10+Game45!AK10+Game46!AK10+Game47!AK10+Game48!AK10+Game49!AK10+Game50!AK10)),"",IF($A8="","",Game1!AK10+Game2!AK10+Game3!AK10+Game4!AK10+Game5!AK10+Game6!AK10+Game7!AK10+Game8!AK10+Game9!AK10+Game10!AK10+Game11!AK10+Game12!AK10+Game13!AK10+Game14!AK10+Game15!AK10+Game16!AK10+Game17!AK10+Game18!AK10+Game19!AK10+Game20!AK10+Game21!AK10+Game22!AK10+Game23!AK10+Game24!AK10+Game25!AK10+Game26!AK10+Game27!AK10+Game28!AK10+Game29!AK10+Game30!AK10+Game31!AK10+Game32!AK10+Game33!AK10+Game34!AK10+Game35!AK10+Game36!AK10+Game37!AK10+Game38!AK10+Game39!AK10+Game40!AK10+Game41!AK10+Game42!AK10+Game43!AK10+Game44!AK10+Game45!AK10+Game46!AK10+Game47!AK10+Game48!AK10+Game49!AK10+Game50!AK10))</f>
        <v>0</v>
      </c>
      <c r="I8" s="10">
        <f>IF(ISERROR(IF($A8="","",Game1!AL10+Game2!AL10+Game3!AL10+Game4!AL10+Game5!AL10+Game6!AL10+Game7!AL10+Game8!AL10+Game9!AL10+Game10!AL10+Game11!AL10+Game12!AL10+Game13!AL10+Game14!AL10+Game15!AL10+Game16!AL10+Game17!AL10+Game18!AL10+Game19!AL10+Game20!AL10+Game21!AL10+Game22!AL10+Game23!AL10+Game24!AL10+Game25!AL10+Game26!AL10+Game27!AL10+Game28!AL10+Game29!AL10+Game30!AL10+Game31!AL10+Game32!AL10+Game33!AL10+Game34!AL10+Game35!AL10+Game36!AL10+Game37!AL10+Game38!AL10+Game39!AL10+Game40!AL10+Game41!AL10+Game42!AL10+Game43!AL10+Game44!AL10+Game45!AL10+Game46!AL10+Game47!AL10+Game48!AL10+Game49!AL10+Game50!AL10)),"",IF($A8="","",Game1!AL10+Game2!AL10+Game3!AL10+Game4!AL10+Game5!AL10+Game6!AL10+Game7!AL10+Game8!AL10+Game9!AL10+Game10!AL10+Game11!AL10+Game12!AL10+Game13!AL10+Game14!AL10+Game15!AL10+Game16!AL10+Game17!AL10+Game18!AL10+Game19!AL10+Game20!AL10+Game21!AL10+Game22!AL10+Game23!AL10+Game24!AL10+Game25!AL10+Game26!AL10+Game27!AL10+Game28!AL10+Game29!AL10+Game30!AL10+Game31!AL10+Game32!AL10+Game33!AL10+Game34!AL10+Game35!AL10+Game36!AL10+Game37!AL10+Game38!AL10+Game39!AL10+Game40!AL10+Game41!AL10+Game42!AL10+Game43!AL10+Game44!AL10+Game45!AL10+Game46!AL10+Game47!AL10+Game48!AL10+Game49!AL10+Game50!AL10))</f>
        <v>0</v>
      </c>
      <c r="J8" s="10">
        <f>IF(ISERROR(IF($A8="","",Game1!AM10+Game2!AM10+Game3!AM10+Game4!AM10+Game5!AM10+Game6!AM10+Game7!AM10+Game8!AM10+Game9!AM10+Game10!AM10+Game11!AM10+Game12!AM10+Game13!AM10+Game14!AM10+Game15!AM10+Game16!AM10+Game17!AM10+Game18!AM10+Game19!AM10+Game20!AM10+Game21!AM10+Game22!AM10+Game23!AM10+Game24!AM10+Game25!AM10+Game26!AM10+Game27!AM10+Game28!AM10+Game29!AM10+Game30!AM10+Game31!AM10+Game32!AM10+Game33!AM10+Game34!AM10+Game35!AM10+Game36!AM10+Game37!AM10+Game38!AM10+Game39!AM10+Game40!AM10+Game41!AM10+Game42!AM10+Game43!AM10+Game44!AM10+Game45!AM10+Game46!AM10+Game47!AM10+Game48!AM10+Game49!AM10+Game50!AM10)),"",IF($A8="","",Game1!AM10+Game2!AM10+Game3!AM10+Game4!AM10+Game5!AM10+Game6!AM10+Game7!AM10+Game8!AM10+Game9!AM10+Game10!AM10+Game11!AM10+Game12!AM10+Game13!AM10+Game14!AM10+Game15!AM10+Game16!AM10+Game17!AM10+Game18!AM10+Game19!AM10+Game20!AM10+Game21!AM10+Game22!AM10+Game23!AM10+Game24!AM10+Game25!AM10+Game26!AM10+Game27!AM10+Game28!AM10+Game29!AM10+Game30!AM10+Game31!AM10+Game32!AM10+Game33!AM10+Game34!AM10+Game35!AM10+Game36!AM10+Game37!AM10+Game38!AM10+Game39!AM10+Game40!AM10+Game41!AM10+Game42!AM10+Game43!AM10+Game44!AM10+Game45!AM10+Game46!AM10+Game47!AM10+Game48!AM10+Game49!AM10+Game50!AM10))</f>
        <v>0</v>
      </c>
      <c r="K8" s="10">
        <f>IF(ISERROR(IF($A8="","",Game1!AN10+Game2!AN10+Game3!AN10+Game4!AN10+Game5!AN10+Game6!AN10+Game7!AN10+Game8!AN10+Game9!AN10+Game10!AN10+Game11!AN10+Game12!AN10+Game13!AN10+Game14!AN10+Game15!AN10+Game16!AN10+Game17!AN10+Game18!AN10+Game19!AN10+Game20!AN10+Game21!AN10+Game22!AN10+Game23!AN10+Game24!AN10+Game25!AN10+Game26!AN10+Game27!AN10+Game28!AN10+Game29!AN10+Game30!AN10+Game31!AN10+Game32!AN10+Game33!AN10+Game34!AN10+Game35!AN10+Game36!AN10+Game37!AN10+Game38!AN10+Game39!AN10+Game40!AN10+Game41!AN10+Game42!AN10+Game43!AN10+Game44!AN10+Game45!AN10+Game46!AN10+Game47!AN10+Game48!AN10+Game49!AN10+Game50!AN10)),"",IF($A8="","",Game1!AN10+Game2!AN10+Game3!AN10+Game4!AN10+Game5!AN10+Game6!AN10+Game7!AN10+Game8!AN10+Game9!AN10+Game10!AN10+Game11!AN10+Game12!AN10+Game13!AN10+Game14!AN10+Game15!AN10+Game16!AN10+Game17!AN10+Game18!AN10+Game19!AN10+Game20!AN10+Game21!AN10+Game22!AN10+Game23!AN10+Game24!AN10+Game25!AN10+Game26!AN10+Game27!AN10+Game28!AN10+Game29!AN10+Game30!AN10+Game31!AN10+Game32!AN10+Game33!AN10+Game34!AN10+Game35!AN10+Game36!AN10+Game37!AN10+Game38!AN10+Game39!AN10+Game40!AN10+Game41!AN10+Game42!AN10+Game43!AN10+Game44!AN10+Game45!AN10+Game46!AN10+Game47!AN10+Game48!AN10+Game49!AN10+Game50!AN10))</f>
        <v>0</v>
      </c>
      <c r="L8" s="10">
        <f>IF(ISERROR(IF($A8="","",Game1!AO10+Game2!AO10+Game3!AO10+Game4!AO10+Game5!AO10+Game6!AO10+Game7!AO10+Game8!AO10+Game9!AO10+Game10!AO10+Game11!AO10+Game12!AO10+Game13!AO10+Game14!AO10+Game15!AO10+Game16!AO10+Game17!AO10+Game18!AO10+Game19!AO10+Game20!AO10+Game21!AO10+Game22!AO10+Game23!AO10+Game24!AO10+Game25!AO10+Game26!AO10+Game27!AO10+Game28!AO10+Game29!AO10+Game30!AO10+Game31!AO10+Game32!AO10+Game33!AO10+Game34!AO10+Game35!AO10+Game36!AO10+Game37!AO10+Game38!AO10+Game39!AO10+Game40!AO10+Game41!AO10+Game42!AO10+Game43!AO10+Game44!AO10+Game45!AO10+Game46!AO10+Game47!AO10+Game48!AO10+Game49!AO10+Game50!AO10)),"",IF($A8="","",Game1!AO10+Game2!AO10+Game3!AO10+Game4!AO10+Game5!AO10+Game6!AO10+Game7!AO10+Game8!AO10+Game9!AO10+Game10!AO10+Game11!AO10+Game12!AO10+Game13!AO10+Game14!AO10+Game15!AO10+Game16!AO10+Game17!AO10+Game18!AO10+Game19!AO10+Game20!AO10+Game21!AO10+Game22!AO10+Game23!AO10+Game24!AO10+Game25!AO10+Game26!AO10+Game27!AO10+Game28!AO10+Game29!AO10+Game30!AO10+Game31!AO10+Game32!AO10+Game33!AO10+Game34!AO10+Game35!AO10+Game36!AO10+Game37!AO10+Game38!AO10+Game39!AO10+Game40!AO10+Game41!AO10+Game42!AO10+Game43!AO10+Game44!AO10+Game45!AO10+Game46!AO10+Game47!AO10+Game48!AO10+Game49!AO10+Game50!AO10))</f>
        <v>0</v>
      </c>
      <c r="M8" s="10">
        <f>IF(ISERROR(IF($A8="","",Game1!AP10+Game2!AP10+Game3!AP10+Game4!AP10+Game5!AP10+Game6!AP10+Game7!AP10+Game8!AP10+Game9!AP10+Game10!AP10+Game11!AP10+Game12!AP10+Game13!AP10+Game14!AP10+Game15!AP10+Game16!AP10+Game17!AP10+Game18!AP10+Game19!AP10+Game20!AP10+Game21!AP10+Game22!AP10+Game23!AP10+Game24!AP10+Game25!AP10+Game26!AP10+Game27!AP10+Game28!AP10+Game29!AP10+Game30!AP10+Game31!AP10+Game32!AP10+Game33!AP10+Game34!AP10+Game35!AP10+Game36!AP10+Game37!AP10+Game38!AP10+Game39!AP10+Game40!AP10+Game41!AP10+Game42!AP10+Game43!AP10+Game44!AP10+Game45!AP10+Game46!AP10+Game47!AP10+Game48!AP10+Game49!AP10+Game50!AP10)),"",IF($A8="","",Game1!AP10+Game2!AP10+Game3!AP10+Game4!AP10+Game5!AP10+Game6!AP10+Game7!AP10+Game8!AP10+Game9!AP10+Game10!AP10+Game11!AP10+Game12!AP10+Game13!AP10+Game14!AP10+Game15!AP10+Game16!AP10+Game17!AP10+Game18!AP10+Game19!AP10+Game20!AP10+Game21!AP10+Game22!AP10+Game23!AP10+Game24!AP10+Game25!AP10+Game26!AP10+Game27!AP10+Game28!AP10+Game29!AP10+Game30!AP10+Game31!AP10+Game32!AP10+Game33!AP10+Game34!AP10+Game35!AP10+Game36!AP10+Game37!AP10+Game38!AP10+Game39!AP10+Game40!AP10+Game41!AP10+Game42!AP10+Game43!AP10+Game44!AP10+Game45!AP10+Game46!AP10+Game47!AP10+Game48!AP10+Game49!AP10+Game50!AP10))</f>
        <v>0</v>
      </c>
      <c r="N8" s="10">
        <f>IF(ISERROR(IF($A8="","",Game1!AQ10+Game2!AQ10+Game3!AQ10+Game4!AQ10+Game5!AQ10+Game6!AQ10+Game7!AQ10+Game8!AQ10+Game9!AQ10+Game10!AQ10+Game11!AQ10+Game12!AQ10+Game13!AQ10+Game14!AQ10+Game15!AQ10+Game16!AQ10+Game17!AQ10+Game18!AQ10+Game19!AQ10+Game20!AQ10+Game21!AQ10+Game22!AQ10+Game23!AQ10+Game24!AQ10+Game25!AQ10+Game26!AQ10+Game27!AQ10+Game28!AQ10+Game29!AQ10+Game30!AQ10+Game31!AQ10+Game32!AQ10+Game33!AQ10+Game34!AQ10+Game35!AQ10+Game36!AQ10+Game37!AQ10+Game38!AQ10+Game39!AQ10+Game40!AQ10+Game41!AQ10+Game42!AQ10+Game43!AQ10+Game44!AQ10+Game45!AQ10+Game46!AQ10+Game47!AQ10+Game48!AQ10+Game49!AQ10+Game50!AQ10)),"",IF($A8="","",Game1!AQ10+Game2!AQ10+Game3!AQ10+Game4!AQ10+Game5!AQ10+Game6!AQ10+Game7!AQ10+Game8!AQ10+Game9!AQ10+Game10!AQ10+Game11!AQ10+Game12!AQ10+Game13!AQ10+Game14!AQ10+Game15!AQ10+Game16!AQ10+Game17!AQ10+Game18!AQ10+Game19!AQ10+Game20!AQ10+Game21!AQ10+Game22!AQ10+Game23!AQ10+Game24!AQ10+Game25!AQ10+Game26!AQ10+Game27!AQ10+Game28!AQ10+Game29!AQ10+Game30!AQ10+Game31!AQ10+Game32!AQ10+Game33!AQ10+Game34!AQ10+Game35!AQ10+Game36!AQ10+Game37!AQ10+Game38!AQ10+Game39!AQ10+Game40!AQ10+Game41!AQ10+Game42!AQ10+Game43!AQ10+Game44!AQ10+Game45!AQ10+Game46!AQ10+Game47!AQ10+Game48!AQ10+Game49!AQ10+Game50!AQ10))</f>
        <v>0</v>
      </c>
      <c r="P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>
      <c r="A9" s="10">
        <v>6</v>
      </c>
      <c r="B9" s="11" t="str">
        <f>IF(A9="","",Roster!B9&amp;" "&amp;Roster!C9&amp;" - "&amp;Roster!D9)</f>
        <v xml:space="preserve">  - </v>
      </c>
      <c r="C9" s="10">
        <f>IF(ISERROR(IF($A9="","",Game1!AF11+Game2!AF11+Game3!AF11+Game4!AF11+Game5!AF11+Game6!AF11+Game7!AF11+Game8!AF11+Game9!AF11+Game10!AF11+Game11!AF11+Game12!AF11+Game13!AF11+Game14!AF11+Game15!AF11+Game16!AF11+Game17!AF11+Game18!AF11+Game19!AF11+Game20!AF11+Game21!AF11+Game22!AF11+Game23!AF11+Game24!AF11+Game25!AF11+Game26!AF11+Game27!AF11+Game28!AF11+Game29!AF11+Game30!AF11+Game31!AF11+Game32!AF11+Game33!AF11+Game34!AF11+Game35!AF11+Game36!AF11+Game37!AF11+Game38!AF11+Game39!AF11+Game40!AF11+Game41!AF11+Game42!AF11+Game43!AF11+Game44!AF11+Game45!AF11+Game46!AF11+Game47!AF11+Game48!AF11+Game49!AF11+Game50!AF11)),"",IF($A9="","",Game1!AF11+Game2!AF11+Game3!AF11+Game4!AF11+Game5!AF11+Game6!AF11+Game7!AF11+Game8!AF11+Game9!AF11+Game10!AF11+Game11!AF11+Game12!AF11+Game13!AF11+Game14!AF11+Game15!AF11+Game16!AF11+Game17!AF11+Game18!AF11+Game19!AF11+Game20!AF11+Game21!AF11+Game22!AF11+Game23!AF11+Game24!AF11+Game25!AF11+Game26!AF11+Game27!AF11+Game28!AF11+Game29!AF11+Game30!AF11+Game31!AF11+Game32!AF11+Game33!AF11+Game34!AF11+Game35!AF11+Game36!AF11+Game37!AF11+Game38!AF11+Game39!AF11+Game40!AF11+Game41!AF11+Game42!AF11+Game43!AF11+Game44!AF11+Game45!AF11+Game46!AF11+Game47!AF11+Game48!AF11+Game49!AF11+Game50!AF11))</f>
        <v>0</v>
      </c>
      <c r="D9" s="10">
        <f>IF(ISERROR(IF($A9="","",Game1!AG11+Game2!AG11+Game3!AG11+Game4!AG11+Game5!AG11+Game6!AG11+Game7!AG11+Game8!AG11+Game9!AG11+Game10!AG11+Game11!AG11+Game12!AG11+Game13!AG11+Game14!AG11+Game15!AG11+Game16!AG11+Game17!AG11+Game18!AG11+Game19!AG11+Game20!AG11+Game21!AG11+Game22!AG11+Game23!AG11+Game24!AG11+Game25!AG11+Game26!AG11+Game27!AG11+Game28!AG11+Game29!AG11+Game30!AG11+Game31!AG11+Game32!AG11+Game33!AG11+Game34!AG11+Game35!AG11+Game36!AG11+Game37!AG11+Game38!AG11+Game39!AG11+Game40!AG11+Game41!AG11+Game42!AG11+Game43!AG11+Game44!AG11+Game45!AG11+Game46!AG11+Game47!AG11+Game48!AG11+Game49!AG11+Game50!AG11)),"",IF($A9="","",Game1!AG11+Game2!AG11+Game3!AG11+Game4!AG11+Game5!AG11+Game6!AG11+Game7!AG11+Game8!AG11+Game9!AG11+Game10!AG11+Game11!AG11+Game12!AG11+Game13!AG11+Game14!AG11+Game15!AG11+Game16!AG11+Game17!AG11+Game18!AG11+Game19!AG11+Game20!AG11+Game21!AG11+Game22!AG11+Game23!AG11+Game24!AG11+Game25!AG11+Game26!AG11+Game27!AG11+Game28!AG11+Game29!AG11+Game30!AG11+Game31!AG11+Game32!AG11+Game33!AG11+Game34!AG11+Game35!AG11+Game36!AG11+Game37!AG11+Game38!AG11+Game39!AG11+Game40!AG11+Game41!AG11+Game42!AG11+Game43!AG11+Game44!AG11+Game45!AG11+Game46!AG11+Game47!AG11+Game48!AG11+Game49!AG11+Game50!AG11))</f>
        <v>0</v>
      </c>
      <c r="E9" s="10">
        <f>IF(ISERROR(IF($A9="","",Game1!AH11+Game2!AH11+Game3!AH11+Game4!AH11+Game5!AH11+Game6!AH11+Game7!AH11+Game8!AH11+Game9!AH11+Game10!AH11+Game11!AH11+Game12!AH11+Game13!AH11+Game14!AH11+Game15!AH11+Game16!AH11+Game17!AH11+Game18!AH11+Game19!AH11+Game20!AH11+Game21!AH11+Game22!AH11+Game23!AH11+Game24!AH11+Game25!AH11+Game26!AH11+Game27!AH11+Game28!AH11+Game29!AH11+Game30!AH11+Game31!AH11+Game32!AH11+Game33!AH11+Game34!AH11+Game35!AH11+Game36!AH11+Game37!AH11+Game38!AH11+Game39!AH11+Game40!AH11+Game41!AH11+Game42!AH11+Game43!AH11+Game44!AH11+Game45!AH11+Game46!AH11+Game47!AH11+Game48!AH11+Game49!AH11+Game50!AH11)),"",IF($A9="","",Game1!AH11+Game2!AH11+Game3!AH11+Game4!AH11+Game5!AH11+Game6!AH11+Game7!AH11+Game8!AH11+Game9!AH11+Game10!AH11+Game11!AH11+Game12!AH11+Game13!AH11+Game14!AH11+Game15!AH11+Game16!AH11+Game17!AH11+Game18!AH11+Game19!AH11+Game20!AH11+Game21!AH11+Game22!AH11+Game23!AH11+Game24!AH11+Game25!AH11+Game26!AH11+Game27!AH11+Game28!AH11+Game29!AH11+Game30!AH11+Game31!AH11+Game32!AH11+Game33!AH11+Game34!AH11+Game35!AH11+Game36!AH11+Game37!AH11+Game38!AH11+Game39!AH11+Game40!AH11+Game41!AH11+Game42!AH11+Game43!AH11+Game44!AH11+Game45!AH11+Game46!AH11+Game47!AH11+Game48!AH11+Game49!AH11+Game50!AH11))</f>
        <v>0</v>
      </c>
      <c r="F9" s="10">
        <f>IF(ISERROR(IF($A9="","",Game1!AI11+Game2!AI11+Game3!AI11+Game4!AI11+Game5!AI11+Game6!AI11+Game7!AI11+Game8!AI11+Game9!AI11+Game10!AI11+Game11!AI11+Game12!AI11+Game13!AI11+Game14!AI11+Game15!AI11+Game16!AI11+Game17!AI11+Game18!AI11+Game19!AI11+Game20!AI11+Game21!AI11+Game22!AI11+Game23!AI11+Game24!AI11+Game25!AI11+Game26!AI11+Game27!AI11+Game28!AI11+Game29!AI11+Game30!AI11+Game31!AI11+Game32!AI11+Game33!AI11+Game34!AI11+Game35!AI11+Game36!AI11+Game37!AI11+Game38!AI11+Game39!AI11+Game40!AI11+Game41!AI11+Game42!AI11+Game43!AI11+Game44!AI11+Game45!AI11+Game46!AI11+Game47!AI11+Game48!AI11+Game49!AI11+Game50!AI11)),"",IF($A9="","",Game1!AI11+Game2!AI11+Game3!AI11+Game4!AI11+Game5!AI11+Game6!AI11+Game7!AI11+Game8!AI11+Game9!AI11+Game10!AI11+Game11!AI11+Game12!AI11+Game13!AI11+Game14!AI11+Game15!AI11+Game16!AI11+Game17!AI11+Game18!AI11+Game19!AI11+Game20!AI11+Game21!AI11+Game22!AI11+Game23!AI11+Game24!AI11+Game25!AI11+Game26!AI11+Game27!AI11+Game28!AI11+Game29!AI11+Game30!AI11+Game31!AI11+Game32!AI11+Game33!AI11+Game34!AI11+Game35!AI11+Game36!AI11+Game37!AI11+Game38!AI11+Game39!AI11+Game40!AI11+Game41!AI11+Game42!AI11+Game43!AI11+Game44!AI11+Game45!AI11+Game46!AI11+Game47!AI11+Game48!AI11+Game49!AI11+Game50!AI11))</f>
        <v>0</v>
      </c>
      <c r="G9" s="10">
        <f>IF(ISERROR(IF($A9="","",Game1!AJ11+Game2!AJ11+Game3!AJ11+Game4!AJ11+Game5!AJ11+Game6!AJ11+Game7!AJ11+Game8!AJ11+Game9!AJ11+Game10!AJ11+Game11!AJ11+Game12!AJ11+Game13!AJ11+Game14!AJ11+Game15!AJ11+Game16!AJ11+Game17!AJ11+Game18!AJ11+Game19!AJ11+Game20!AJ11+Game21!AJ11+Game22!AJ11+Game23!AJ11+Game24!AJ11+Game25!AJ11+Game26!AJ11+Game27!AJ11+Game28!AJ11+Game29!AJ11+Game30!AJ11+Game31!AJ11+Game32!AJ11+Game33!AJ11+Game34!AJ11+Game35!AJ11+Game36!AJ11+Game37!AJ11+Game38!AJ11+Game39!AJ11+Game40!AJ11+Game41!AJ11+Game42!AJ11+Game43!AJ11+Game44!AJ11+Game45!AJ11+Game46!AJ11+Game47!AJ11+Game48!AJ11+Game49!AJ11+Game50!AJ11)),"",IF($A9="","",Game1!AJ11+Game2!AJ11+Game3!AJ11+Game4!AJ11+Game5!AJ11+Game6!AJ11+Game7!AJ11+Game8!AJ11+Game9!AJ11+Game10!AJ11+Game11!AJ11+Game12!AJ11+Game13!AJ11+Game14!AJ11+Game15!AJ11+Game16!AJ11+Game17!AJ11+Game18!AJ11+Game19!AJ11+Game20!AJ11+Game21!AJ11+Game22!AJ11+Game23!AJ11+Game24!AJ11+Game25!AJ11+Game26!AJ11+Game27!AJ11+Game28!AJ11+Game29!AJ11+Game30!AJ11+Game31!AJ11+Game32!AJ11+Game33!AJ11+Game34!AJ11+Game35!AJ11+Game36!AJ11+Game37!AJ11+Game38!AJ11+Game39!AJ11+Game40!AJ11+Game41!AJ11+Game42!AJ11+Game43!AJ11+Game44!AJ11+Game45!AJ11+Game46!AJ11+Game47!AJ11+Game48!AJ11+Game49!AJ11+Game50!AJ11))</f>
        <v>0</v>
      </c>
      <c r="H9" s="10">
        <f>IF(ISERROR(IF($A9="","",Game1!AK11+Game2!AK11+Game3!AK11+Game4!AK11+Game5!AK11+Game6!AK11+Game7!AK11+Game8!AK11+Game9!AK11+Game10!AK11+Game11!AK11+Game12!AK11+Game13!AK11+Game14!AK11+Game15!AK11+Game16!AK11+Game17!AK11+Game18!AK11+Game19!AK11+Game20!AK11+Game21!AK11+Game22!AK11+Game23!AK11+Game24!AK11+Game25!AK11+Game26!AK11+Game27!AK11+Game28!AK11+Game29!AK11+Game30!AK11+Game31!AK11+Game32!AK11+Game33!AK11+Game34!AK11+Game35!AK11+Game36!AK11+Game37!AK11+Game38!AK11+Game39!AK11+Game40!AK11+Game41!AK11+Game42!AK11+Game43!AK11+Game44!AK11+Game45!AK11+Game46!AK11+Game47!AK11+Game48!AK11+Game49!AK11+Game50!AK11)),"",IF($A9="","",Game1!AK11+Game2!AK11+Game3!AK11+Game4!AK11+Game5!AK11+Game6!AK11+Game7!AK11+Game8!AK11+Game9!AK11+Game10!AK11+Game11!AK11+Game12!AK11+Game13!AK11+Game14!AK11+Game15!AK11+Game16!AK11+Game17!AK11+Game18!AK11+Game19!AK11+Game20!AK11+Game21!AK11+Game22!AK11+Game23!AK11+Game24!AK11+Game25!AK11+Game26!AK11+Game27!AK11+Game28!AK11+Game29!AK11+Game30!AK11+Game31!AK11+Game32!AK11+Game33!AK11+Game34!AK11+Game35!AK11+Game36!AK11+Game37!AK11+Game38!AK11+Game39!AK11+Game40!AK11+Game41!AK11+Game42!AK11+Game43!AK11+Game44!AK11+Game45!AK11+Game46!AK11+Game47!AK11+Game48!AK11+Game49!AK11+Game50!AK11))</f>
        <v>0</v>
      </c>
      <c r="I9" s="10">
        <f>IF(ISERROR(IF($A9="","",Game1!AL11+Game2!AL11+Game3!AL11+Game4!AL11+Game5!AL11+Game6!AL11+Game7!AL11+Game8!AL11+Game9!AL11+Game10!AL11+Game11!AL11+Game12!AL11+Game13!AL11+Game14!AL11+Game15!AL11+Game16!AL11+Game17!AL11+Game18!AL11+Game19!AL11+Game20!AL11+Game21!AL11+Game22!AL11+Game23!AL11+Game24!AL11+Game25!AL11+Game26!AL11+Game27!AL11+Game28!AL11+Game29!AL11+Game30!AL11+Game31!AL11+Game32!AL11+Game33!AL11+Game34!AL11+Game35!AL11+Game36!AL11+Game37!AL11+Game38!AL11+Game39!AL11+Game40!AL11+Game41!AL11+Game42!AL11+Game43!AL11+Game44!AL11+Game45!AL11+Game46!AL11+Game47!AL11+Game48!AL11+Game49!AL11+Game50!AL11)),"",IF($A9="","",Game1!AL11+Game2!AL11+Game3!AL11+Game4!AL11+Game5!AL11+Game6!AL11+Game7!AL11+Game8!AL11+Game9!AL11+Game10!AL11+Game11!AL11+Game12!AL11+Game13!AL11+Game14!AL11+Game15!AL11+Game16!AL11+Game17!AL11+Game18!AL11+Game19!AL11+Game20!AL11+Game21!AL11+Game22!AL11+Game23!AL11+Game24!AL11+Game25!AL11+Game26!AL11+Game27!AL11+Game28!AL11+Game29!AL11+Game30!AL11+Game31!AL11+Game32!AL11+Game33!AL11+Game34!AL11+Game35!AL11+Game36!AL11+Game37!AL11+Game38!AL11+Game39!AL11+Game40!AL11+Game41!AL11+Game42!AL11+Game43!AL11+Game44!AL11+Game45!AL11+Game46!AL11+Game47!AL11+Game48!AL11+Game49!AL11+Game50!AL11))</f>
        <v>0</v>
      </c>
      <c r="J9" s="10">
        <f>IF(ISERROR(IF($A9="","",Game1!AM11+Game2!AM11+Game3!AM11+Game4!AM11+Game5!AM11+Game6!AM11+Game7!AM11+Game8!AM11+Game9!AM11+Game10!AM11+Game11!AM11+Game12!AM11+Game13!AM11+Game14!AM11+Game15!AM11+Game16!AM11+Game17!AM11+Game18!AM11+Game19!AM11+Game20!AM11+Game21!AM11+Game22!AM11+Game23!AM11+Game24!AM11+Game25!AM11+Game26!AM11+Game27!AM11+Game28!AM11+Game29!AM11+Game30!AM11+Game31!AM11+Game32!AM11+Game33!AM11+Game34!AM11+Game35!AM11+Game36!AM11+Game37!AM11+Game38!AM11+Game39!AM11+Game40!AM11+Game41!AM11+Game42!AM11+Game43!AM11+Game44!AM11+Game45!AM11+Game46!AM11+Game47!AM11+Game48!AM11+Game49!AM11+Game50!AM11)),"",IF($A9="","",Game1!AM11+Game2!AM11+Game3!AM11+Game4!AM11+Game5!AM11+Game6!AM11+Game7!AM11+Game8!AM11+Game9!AM11+Game10!AM11+Game11!AM11+Game12!AM11+Game13!AM11+Game14!AM11+Game15!AM11+Game16!AM11+Game17!AM11+Game18!AM11+Game19!AM11+Game20!AM11+Game21!AM11+Game22!AM11+Game23!AM11+Game24!AM11+Game25!AM11+Game26!AM11+Game27!AM11+Game28!AM11+Game29!AM11+Game30!AM11+Game31!AM11+Game32!AM11+Game33!AM11+Game34!AM11+Game35!AM11+Game36!AM11+Game37!AM11+Game38!AM11+Game39!AM11+Game40!AM11+Game41!AM11+Game42!AM11+Game43!AM11+Game44!AM11+Game45!AM11+Game46!AM11+Game47!AM11+Game48!AM11+Game49!AM11+Game50!AM11))</f>
        <v>0</v>
      </c>
      <c r="K9" s="10">
        <f>IF(ISERROR(IF($A9="","",Game1!AN11+Game2!AN11+Game3!AN11+Game4!AN11+Game5!AN11+Game6!AN11+Game7!AN11+Game8!AN11+Game9!AN11+Game10!AN11+Game11!AN11+Game12!AN11+Game13!AN11+Game14!AN11+Game15!AN11+Game16!AN11+Game17!AN11+Game18!AN11+Game19!AN11+Game20!AN11+Game21!AN11+Game22!AN11+Game23!AN11+Game24!AN11+Game25!AN11+Game26!AN11+Game27!AN11+Game28!AN11+Game29!AN11+Game30!AN11+Game31!AN11+Game32!AN11+Game33!AN11+Game34!AN11+Game35!AN11+Game36!AN11+Game37!AN11+Game38!AN11+Game39!AN11+Game40!AN11+Game41!AN11+Game42!AN11+Game43!AN11+Game44!AN11+Game45!AN11+Game46!AN11+Game47!AN11+Game48!AN11+Game49!AN11+Game50!AN11)),"",IF($A9="","",Game1!AN11+Game2!AN11+Game3!AN11+Game4!AN11+Game5!AN11+Game6!AN11+Game7!AN11+Game8!AN11+Game9!AN11+Game10!AN11+Game11!AN11+Game12!AN11+Game13!AN11+Game14!AN11+Game15!AN11+Game16!AN11+Game17!AN11+Game18!AN11+Game19!AN11+Game20!AN11+Game21!AN11+Game22!AN11+Game23!AN11+Game24!AN11+Game25!AN11+Game26!AN11+Game27!AN11+Game28!AN11+Game29!AN11+Game30!AN11+Game31!AN11+Game32!AN11+Game33!AN11+Game34!AN11+Game35!AN11+Game36!AN11+Game37!AN11+Game38!AN11+Game39!AN11+Game40!AN11+Game41!AN11+Game42!AN11+Game43!AN11+Game44!AN11+Game45!AN11+Game46!AN11+Game47!AN11+Game48!AN11+Game49!AN11+Game50!AN11))</f>
        <v>0</v>
      </c>
      <c r="L9" s="10">
        <f>IF(ISERROR(IF($A9="","",Game1!AO11+Game2!AO11+Game3!AO11+Game4!AO11+Game5!AO11+Game6!AO11+Game7!AO11+Game8!AO11+Game9!AO11+Game10!AO11+Game11!AO11+Game12!AO11+Game13!AO11+Game14!AO11+Game15!AO11+Game16!AO11+Game17!AO11+Game18!AO11+Game19!AO11+Game20!AO11+Game21!AO11+Game22!AO11+Game23!AO11+Game24!AO11+Game25!AO11+Game26!AO11+Game27!AO11+Game28!AO11+Game29!AO11+Game30!AO11+Game31!AO11+Game32!AO11+Game33!AO11+Game34!AO11+Game35!AO11+Game36!AO11+Game37!AO11+Game38!AO11+Game39!AO11+Game40!AO11+Game41!AO11+Game42!AO11+Game43!AO11+Game44!AO11+Game45!AO11+Game46!AO11+Game47!AO11+Game48!AO11+Game49!AO11+Game50!AO11)),"",IF($A9="","",Game1!AO11+Game2!AO11+Game3!AO11+Game4!AO11+Game5!AO11+Game6!AO11+Game7!AO11+Game8!AO11+Game9!AO11+Game10!AO11+Game11!AO11+Game12!AO11+Game13!AO11+Game14!AO11+Game15!AO11+Game16!AO11+Game17!AO11+Game18!AO11+Game19!AO11+Game20!AO11+Game21!AO11+Game22!AO11+Game23!AO11+Game24!AO11+Game25!AO11+Game26!AO11+Game27!AO11+Game28!AO11+Game29!AO11+Game30!AO11+Game31!AO11+Game32!AO11+Game33!AO11+Game34!AO11+Game35!AO11+Game36!AO11+Game37!AO11+Game38!AO11+Game39!AO11+Game40!AO11+Game41!AO11+Game42!AO11+Game43!AO11+Game44!AO11+Game45!AO11+Game46!AO11+Game47!AO11+Game48!AO11+Game49!AO11+Game50!AO11))</f>
        <v>0</v>
      </c>
      <c r="M9" s="10">
        <f>IF(ISERROR(IF($A9="","",Game1!AP11+Game2!AP11+Game3!AP11+Game4!AP11+Game5!AP11+Game6!AP11+Game7!AP11+Game8!AP11+Game9!AP11+Game10!AP11+Game11!AP11+Game12!AP11+Game13!AP11+Game14!AP11+Game15!AP11+Game16!AP11+Game17!AP11+Game18!AP11+Game19!AP11+Game20!AP11+Game21!AP11+Game22!AP11+Game23!AP11+Game24!AP11+Game25!AP11+Game26!AP11+Game27!AP11+Game28!AP11+Game29!AP11+Game30!AP11+Game31!AP11+Game32!AP11+Game33!AP11+Game34!AP11+Game35!AP11+Game36!AP11+Game37!AP11+Game38!AP11+Game39!AP11+Game40!AP11+Game41!AP11+Game42!AP11+Game43!AP11+Game44!AP11+Game45!AP11+Game46!AP11+Game47!AP11+Game48!AP11+Game49!AP11+Game50!AP11)),"",IF($A9="","",Game1!AP11+Game2!AP11+Game3!AP11+Game4!AP11+Game5!AP11+Game6!AP11+Game7!AP11+Game8!AP11+Game9!AP11+Game10!AP11+Game11!AP11+Game12!AP11+Game13!AP11+Game14!AP11+Game15!AP11+Game16!AP11+Game17!AP11+Game18!AP11+Game19!AP11+Game20!AP11+Game21!AP11+Game22!AP11+Game23!AP11+Game24!AP11+Game25!AP11+Game26!AP11+Game27!AP11+Game28!AP11+Game29!AP11+Game30!AP11+Game31!AP11+Game32!AP11+Game33!AP11+Game34!AP11+Game35!AP11+Game36!AP11+Game37!AP11+Game38!AP11+Game39!AP11+Game40!AP11+Game41!AP11+Game42!AP11+Game43!AP11+Game44!AP11+Game45!AP11+Game46!AP11+Game47!AP11+Game48!AP11+Game49!AP11+Game50!AP11))</f>
        <v>0</v>
      </c>
      <c r="N9" s="10">
        <f>IF(ISERROR(IF($A9="","",Game1!AQ11+Game2!AQ11+Game3!AQ11+Game4!AQ11+Game5!AQ11+Game6!AQ11+Game7!AQ11+Game8!AQ11+Game9!AQ11+Game10!AQ11+Game11!AQ11+Game12!AQ11+Game13!AQ11+Game14!AQ11+Game15!AQ11+Game16!AQ11+Game17!AQ11+Game18!AQ11+Game19!AQ11+Game20!AQ11+Game21!AQ11+Game22!AQ11+Game23!AQ11+Game24!AQ11+Game25!AQ11+Game26!AQ11+Game27!AQ11+Game28!AQ11+Game29!AQ11+Game30!AQ11+Game31!AQ11+Game32!AQ11+Game33!AQ11+Game34!AQ11+Game35!AQ11+Game36!AQ11+Game37!AQ11+Game38!AQ11+Game39!AQ11+Game40!AQ11+Game41!AQ11+Game42!AQ11+Game43!AQ11+Game44!AQ11+Game45!AQ11+Game46!AQ11+Game47!AQ11+Game48!AQ11+Game49!AQ11+Game50!AQ11)),"",IF($A9="","",Game1!AQ11+Game2!AQ11+Game3!AQ11+Game4!AQ11+Game5!AQ11+Game6!AQ11+Game7!AQ11+Game8!AQ11+Game9!AQ11+Game10!AQ11+Game11!AQ11+Game12!AQ11+Game13!AQ11+Game14!AQ11+Game15!AQ11+Game16!AQ11+Game17!AQ11+Game18!AQ11+Game19!AQ11+Game20!AQ11+Game21!AQ11+Game22!AQ11+Game23!AQ11+Game24!AQ11+Game25!AQ11+Game26!AQ11+Game27!AQ11+Game28!AQ11+Game29!AQ11+Game30!AQ11+Game31!AQ11+Game32!AQ11+Game33!AQ11+Game34!AQ11+Game35!AQ11+Game36!AQ11+Game37!AQ11+Game38!AQ11+Game39!AQ11+Game40!AQ11+Game41!AQ11+Game42!AQ11+Game43!AQ11+Game44!AQ11+Game45!AQ11+Game46!AQ11+Game47!AQ11+Game48!AQ11+Game49!AQ11+Game50!AQ11))</f>
        <v>0</v>
      </c>
      <c r="P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>
      <c r="A10" s="10">
        <v>7</v>
      </c>
      <c r="B10" s="11" t="str">
        <f>IF(A10="","",Roster!B10&amp;" "&amp;Roster!C10&amp;" - "&amp;Roster!D10)</f>
        <v xml:space="preserve">  - </v>
      </c>
      <c r="C10" s="10">
        <f>IF(ISERROR(IF($A10="","",Game1!AF12+Game2!AF12+Game3!AF12+Game4!AF12+Game5!AF12+Game6!AF12+Game7!AF12+Game8!AF12+Game9!AF12+Game10!AF12+Game11!AF12+Game12!AF12+Game13!AF12+Game14!AF12+Game15!AF12+Game16!AF12+Game17!AF12+Game18!AF12+Game19!AF12+Game20!AF12+Game21!AF12+Game22!AF12+Game23!AF12+Game24!AF12+Game25!AF12+Game26!AF12+Game27!AF12+Game28!AF12+Game29!AF12+Game30!AF12+Game31!AF12+Game32!AF12+Game33!AF12+Game34!AF12+Game35!AF12+Game36!AF12+Game37!AF12+Game38!AF12+Game39!AF12+Game40!AF12+Game41!AF12+Game42!AF12+Game43!AF12+Game44!AF12+Game45!AF12+Game46!AF12+Game47!AF12+Game48!AF12+Game49!AF12+Game50!AF12)),"",IF($A10="","",Game1!AF12+Game2!AF12+Game3!AF12+Game4!AF12+Game5!AF12+Game6!AF12+Game7!AF12+Game8!AF12+Game9!AF12+Game10!AF12+Game11!AF12+Game12!AF12+Game13!AF12+Game14!AF12+Game15!AF12+Game16!AF12+Game17!AF12+Game18!AF12+Game19!AF12+Game20!AF12+Game21!AF12+Game22!AF12+Game23!AF12+Game24!AF12+Game25!AF12+Game26!AF12+Game27!AF12+Game28!AF12+Game29!AF12+Game30!AF12+Game31!AF12+Game32!AF12+Game33!AF12+Game34!AF12+Game35!AF12+Game36!AF12+Game37!AF12+Game38!AF12+Game39!AF12+Game40!AF12+Game41!AF12+Game42!AF12+Game43!AF12+Game44!AF12+Game45!AF12+Game46!AF12+Game47!AF12+Game48!AF12+Game49!AF12+Game50!AF12))</f>
        <v>0</v>
      </c>
      <c r="D10" s="10">
        <f>IF(ISERROR(IF($A10="","",Game1!AG12+Game2!AG12+Game3!AG12+Game4!AG12+Game5!AG12+Game6!AG12+Game7!AG12+Game8!AG12+Game9!AG12+Game10!AG12+Game11!AG12+Game12!AG12+Game13!AG12+Game14!AG12+Game15!AG12+Game16!AG12+Game17!AG12+Game18!AG12+Game19!AG12+Game20!AG12+Game21!AG12+Game22!AG12+Game23!AG12+Game24!AG12+Game25!AG12+Game26!AG12+Game27!AG12+Game28!AG12+Game29!AG12+Game30!AG12+Game31!AG12+Game32!AG12+Game33!AG12+Game34!AG12+Game35!AG12+Game36!AG12+Game37!AG12+Game38!AG12+Game39!AG12+Game40!AG12+Game41!AG12+Game42!AG12+Game43!AG12+Game44!AG12+Game45!AG12+Game46!AG12+Game47!AG12+Game48!AG12+Game49!AG12+Game50!AG12)),"",IF($A10="","",Game1!AG12+Game2!AG12+Game3!AG12+Game4!AG12+Game5!AG12+Game6!AG12+Game7!AG12+Game8!AG12+Game9!AG12+Game10!AG12+Game11!AG12+Game12!AG12+Game13!AG12+Game14!AG12+Game15!AG12+Game16!AG12+Game17!AG12+Game18!AG12+Game19!AG12+Game20!AG12+Game21!AG12+Game22!AG12+Game23!AG12+Game24!AG12+Game25!AG12+Game26!AG12+Game27!AG12+Game28!AG12+Game29!AG12+Game30!AG12+Game31!AG12+Game32!AG12+Game33!AG12+Game34!AG12+Game35!AG12+Game36!AG12+Game37!AG12+Game38!AG12+Game39!AG12+Game40!AG12+Game41!AG12+Game42!AG12+Game43!AG12+Game44!AG12+Game45!AG12+Game46!AG12+Game47!AG12+Game48!AG12+Game49!AG12+Game50!AG12))</f>
        <v>0</v>
      </c>
      <c r="E10" s="10">
        <f>IF(ISERROR(IF($A10="","",Game1!AH12+Game2!AH12+Game3!AH12+Game4!AH12+Game5!AH12+Game6!AH12+Game7!AH12+Game8!AH12+Game9!AH12+Game10!AH12+Game11!AH12+Game12!AH12+Game13!AH12+Game14!AH12+Game15!AH12+Game16!AH12+Game17!AH12+Game18!AH12+Game19!AH12+Game20!AH12+Game21!AH12+Game22!AH12+Game23!AH12+Game24!AH12+Game25!AH12+Game26!AH12+Game27!AH12+Game28!AH12+Game29!AH12+Game30!AH12+Game31!AH12+Game32!AH12+Game33!AH12+Game34!AH12+Game35!AH12+Game36!AH12+Game37!AH12+Game38!AH12+Game39!AH12+Game40!AH12+Game41!AH12+Game42!AH12+Game43!AH12+Game44!AH12+Game45!AH12+Game46!AH12+Game47!AH12+Game48!AH12+Game49!AH12+Game50!AH12)),"",IF($A10="","",Game1!AH12+Game2!AH12+Game3!AH12+Game4!AH12+Game5!AH12+Game6!AH12+Game7!AH12+Game8!AH12+Game9!AH12+Game10!AH12+Game11!AH12+Game12!AH12+Game13!AH12+Game14!AH12+Game15!AH12+Game16!AH12+Game17!AH12+Game18!AH12+Game19!AH12+Game20!AH12+Game21!AH12+Game22!AH12+Game23!AH12+Game24!AH12+Game25!AH12+Game26!AH12+Game27!AH12+Game28!AH12+Game29!AH12+Game30!AH12+Game31!AH12+Game32!AH12+Game33!AH12+Game34!AH12+Game35!AH12+Game36!AH12+Game37!AH12+Game38!AH12+Game39!AH12+Game40!AH12+Game41!AH12+Game42!AH12+Game43!AH12+Game44!AH12+Game45!AH12+Game46!AH12+Game47!AH12+Game48!AH12+Game49!AH12+Game50!AH12))</f>
        <v>0</v>
      </c>
      <c r="F10" s="10">
        <f>IF(ISERROR(IF($A10="","",Game1!AI12+Game2!AI12+Game3!AI12+Game4!AI12+Game5!AI12+Game6!AI12+Game7!AI12+Game8!AI12+Game9!AI12+Game10!AI12+Game11!AI12+Game12!AI12+Game13!AI12+Game14!AI12+Game15!AI12+Game16!AI12+Game17!AI12+Game18!AI12+Game19!AI12+Game20!AI12+Game21!AI12+Game22!AI12+Game23!AI12+Game24!AI12+Game25!AI12+Game26!AI12+Game27!AI12+Game28!AI12+Game29!AI12+Game30!AI12+Game31!AI12+Game32!AI12+Game33!AI12+Game34!AI12+Game35!AI12+Game36!AI12+Game37!AI12+Game38!AI12+Game39!AI12+Game40!AI12+Game41!AI12+Game42!AI12+Game43!AI12+Game44!AI12+Game45!AI12+Game46!AI12+Game47!AI12+Game48!AI12+Game49!AI12+Game50!AI12)),"",IF($A10="","",Game1!AI12+Game2!AI12+Game3!AI12+Game4!AI12+Game5!AI12+Game6!AI12+Game7!AI12+Game8!AI12+Game9!AI12+Game10!AI12+Game11!AI12+Game12!AI12+Game13!AI12+Game14!AI12+Game15!AI12+Game16!AI12+Game17!AI12+Game18!AI12+Game19!AI12+Game20!AI12+Game21!AI12+Game22!AI12+Game23!AI12+Game24!AI12+Game25!AI12+Game26!AI12+Game27!AI12+Game28!AI12+Game29!AI12+Game30!AI12+Game31!AI12+Game32!AI12+Game33!AI12+Game34!AI12+Game35!AI12+Game36!AI12+Game37!AI12+Game38!AI12+Game39!AI12+Game40!AI12+Game41!AI12+Game42!AI12+Game43!AI12+Game44!AI12+Game45!AI12+Game46!AI12+Game47!AI12+Game48!AI12+Game49!AI12+Game50!AI12))</f>
        <v>0</v>
      </c>
      <c r="G10" s="10">
        <f>IF(ISERROR(IF($A10="","",Game1!AJ12+Game2!AJ12+Game3!AJ12+Game4!AJ12+Game5!AJ12+Game6!AJ12+Game7!AJ12+Game8!AJ12+Game9!AJ12+Game10!AJ12+Game11!AJ12+Game12!AJ12+Game13!AJ12+Game14!AJ12+Game15!AJ12+Game16!AJ12+Game17!AJ12+Game18!AJ12+Game19!AJ12+Game20!AJ12+Game21!AJ12+Game22!AJ12+Game23!AJ12+Game24!AJ12+Game25!AJ12+Game26!AJ12+Game27!AJ12+Game28!AJ12+Game29!AJ12+Game30!AJ12+Game31!AJ12+Game32!AJ12+Game33!AJ12+Game34!AJ12+Game35!AJ12+Game36!AJ12+Game37!AJ12+Game38!AJ12+Game39!AJ12+Game40!AJ12+Game41!AJ12+Game42!AJ12+Game43!AJ12+Game44!AJ12+Game45!AJ12+Game46!AJ12+Game47!AJ12+Game48!AJ12+Game49!AJ12+Game50!AJ12)),"",IF($A10="","",Game1!AJ12+Game2!AJ12+Game3!AJ12+Game4!AJ12+Game5!AJ12+Game6!AJ12+Game7!AJ12+Game8!AJ12+Game9!AJ12+Game10!AJ12+Game11!AJ12+Game12!AJ12+Game13!AJ12+Game14!AJ12+Game15!AJ12+Game16!AJ12+Game17!AJ12+Game18!AJ12+Game19!AJ12+Game20!AJ12+Game21!AJ12+Game22!AJ12+Game23!AJ12+Game24!AJ12+Game25!AJ12+Game26!AJ12+Game27!AJ12+Game28!AJ12+Game29!AJ12+Game30!AJ12+Game31!AJ12+Game32!AJ12+Game33!AJ12+Game34!AJ12+Game35!AJ12+Game36!AJ12+Game37!AJ12+Game38!AJ12+Game39!AJ12+Game40!AJ12+Game41!AJ12+Game42!AJ12+Game43!AJ12+Game44!AJ12+Game45!AJ12+Game46!AJ12+Game47!AJ12+Game48!AJ12+Game49!AJ12+Game50!AJ12))</f>
        <v>0</v>
      </c>
      <c r="H10" s="10">
        <f>IF(ISERROR(IF($A10="","",Game1!AK12+Game2!AK12+Game3!AK12+Game4!AK12+Game5!AK12+Game6!AK12+Game7!AK12+Game8!AK12+Game9!AK12+Game10!AK12+Game11!AK12+Game12!AK12+Game13!AK12+Game14!AK12+Game15!AK12+Game16!AK12+Game17!AK12+Game18!AK12+Game19!AK12+Game20!AK12+Game21!AK12+Game22!AK12+Game23!AK12+Game24!AK12+Game25!AK12+Game26!AK12+Game27!AK12+Game28!AK12+Game29!AK12+Game30!AK12+Game31!AK12+Game32!AK12+Game33!AK12+Game34!AK12+Game35!AK12+Game36!AK12+Game37!AK12+Game38!AK12+Game39!AK12+Game40!AK12+Game41!AK12+Game42!AK12+Game43!AK12+Game44!AK12+Game45!AK12+Game46!AK12+Game47!AK12+Game48!AK12+Game49!AK12+Game50!AK12)),"",IF($A10="","",Game1!AK12+Game2!AK12+Game3!AK12+Game4!AK12+Game5!AK12+Game6!AK12+Game7!AK12+Game8!AK12+Game9!AK12+Game10!AK12+Game11!AK12+Game12!AK12+Game13!AK12+Game14!AK12+Game15!AK12+Game16!AK12+Game17!AK12+Game18!AK12+Game19!AK12+Game20!AK12+Game21!AK12+Game22!AK12+Game23!AK12+Game24!AK12+Game25!AK12+Game26!AK12+Game27!AK12+Game28!AK12+Game29!AK12+Game30!AK12+Game31!AK12+Game32!AK12+Game33!AK12+Game34!AK12+Game35!AK12+Game36!AK12+Game37!AK12+Game38!AK12+Game39!AK12+Game40!AK12+Game41!AK12+Game42!AK12+Game43!AK12+Game44!AK12+Game45!AK12+Game46!AK12+Game47!AK12+Game48!AK12+Game49!AK12+Game50!AK12))</f>
        <v>0</v>
      </c>
      <c r="I10" s="10">
        <f>IF(ISERROR(IF($A10="","",Game1!AL12+Game2!AL12+Game3!AL12+Game4!AL12+Game5!AL12+Game6!AL12+Game7!AL12+Game8!AL12+Game9!AL12+Game10!AL12+Game11!AL12+Game12!AL12+Game13!AL12+Game14!AL12+Game15!AL12+Game16!AL12+Game17!AL12+Game18!AL12+Game19!AL12+Game20!AL12+Game21!AL12+Game22!AL12+Game23!AL12+Game24!AL12+Game25!AL12+Game26!AL12+Game27!AL12+Game28!AL12+Game29!AL12+Game30!AL12+Game31!AL12+Game32!AL12+Game33!AL12+Game34!AL12+Game35!AL12+Game36!AL12+Game37!AL12+Game38!AL12+Game39!AL12+Game40!AL12+Game41!AL12+Game42!AL12+Game43!AL12+Game44!AL12+Game45!AL12+Game46!AL12+Game47!AL12+Game48!AL12+Game49!AL12+Game50!AL12)),"",IF($A10="","",Game1!AL12+Game2!AL12+Game3!AL12+Game4!AL12+Game5!AL12+Game6!AL12+Game7!AL12+Game8!AL12+Game9!AL12+Game10!AL12+Game11!AL12+Game12!AL12+Game13!AL12+Game14!AL12+Game15!AL12+Game16!AL12+Game17!AL12+Game18!AL12+Game19!AL12+Game20!AL12+Game21!AL12+Game22!AL12+Game23!AL12+Game24!AL12+Game25!AL12+Game26!AL12+Game27!AL12+Game28!AL12+Game29!AL12+Game30!AL12+Game31!AL12+Game32!AL12+Game33!AL12+Game34!AL12+Game35!AL12+Game36!AL12+Game37!AL12+Game38!AL12+Game39!AL12+Game40!AL12+Game41!AL12+Game42!AL12+Game43!AL12+Game44!AL12+Game45!AL12+Game46!AL12+Game47!AL12+Game48!AL12+Game49!AL12+Game50!AL12))</f>
        <v>0</v>
      </c>
      <c r="J10" s="10">
        <f>IF(ISERROR(IF($A10="","",Game1!AM12+Game2!AM12+Game3!AM12+Game4!AM12+Game5!AM12+Game6!AM12+Game7!AM12+Game8!AM12+Game9!AM12+Game10!AM12+Game11!AM12+Game12!AM12+Game13!AM12+Game14!AM12+Game15!AM12+Game16!AM12+Game17!AM12+Game18!AM12+Game19!AM12+Game20!AM12+Game21!AM12+Game22!AM12+Game23!AM12+Game24!AM12+Game25!AM12+Game26!AM12+Game27!AM12+Game28!AM12+Game29!AM12+Game30!AM12+Game31!AM12+Game32!AM12+Game33!AM12+Game34!AM12+Game35!AM12+Game36!AM12+Game37!AM12+Game38!AM12+Game39!AM12+Game40!AM12+Game41!AM12+Game42!AM12+Game43!AM12+Game44!AM12+Game45!AM12+Game46!AM12+Game47!AM12+Game48!AM12+Game49!AM12+Game50!AM12)),"",IF($A10="","",Game1!AM12+Game2!AM12+Game3!AM12+Game4!AM12+Game5!AM12+Game6!AM12+Game7!AM12+Game8!AM12+Game9!AM12+Game10!AM12+Game11!AM12+Game12!AM12+Game13!AM12+Game14!AM12+Game15!AM12+Game16!AM12+Game17!AM12+Game18!AM12+Game19!AM12+Game20!AM12+Game21!AM12+Game22!AM12+Game23!AM12+Game24!AM12+Game25!AM12+Game26!AM12+Game27!AM12+Game28!AM12+Game29!AM12+Game30!AM12+Game31!AM12+Game32!AM12+Game33!AM12+Game34!AM12+Game35!AM12+Game36!AM12+Game37!AM12+Game38!AM12+Game39!AM12+Game40!AM12+Game41!AM12+Game42!AM12+Game43!AM12+Game44!AM12+Game45!AM12+Game46!AM12+Game47!AM12+Game48!AM12+Game49!AM12+Game50!AM12))</f>
        <v>0</v>
      </c>
      <c r="K10" s="10">
        <f>IF(ISERROR(IF($A10="","",Game1!AN12+Game2!AN12+Game3!AN12+Game4!AN12+Game5!AN12+Game6!AN12+Game7!AN12+Game8!AN12+Game9!AN12+Game10!AN12+Game11!AN12+Game12!AN12+Game13!AN12+Game14!AN12+Game15!AN12+Game16!AN12+Game17!AN12+Game18!AN12+Game19!AN12+Game20!AN12+Game21!AN12+Game22!AN12+Game23!AN12+Game24!AN12+Game25!AN12+Game26!AN12+Game27!AN12+Game28!AN12+Game29!AN12+Game30!AN12+Game31!AN12+Game32!AN12+Game33!AN12+Game34!AN12+Game35!AN12+Game36!AN12+Game37!AN12+Game38!AN12+Game39!AN12+Game40!AN12+Game41!AN12+Game42!AN12+Game43!AN12+Game44!AN12+Game45!AN12+Game46!AN12+Game47!AN12+Game48!AN12+Game49!AN12+Game50!AN12)),"",IF($A10="","",Game1!AN12+Game2!AN12+Game3!AN12+Game4!AN12+Game5!AN12+Game6!AN12+Game7!AN12+Game8!AN12+Game9!AN12+Game10!AN12+Game11!AN12+Game12!AN12+Game13!AN12+Game14!AN12+Game15!AN12+Game16!AN12+Game17!AN12+Game18!AN12+Game19!AN12+Game20!AN12+Game21!AN12+Game22!AN12+Game23!AN12+Game24!AN12+Game25!AN12+Game26!AN12+Game27!AN12+Game28!AN12+Game29!AN12+Game30!AN12+Game31!AN12+Game32!AN12+Game33!AN12+Game34!AN12+Game35!AN12+Game36!AN12+Game37!AN12+Game38!AN12+Game39!AN12+Game40!AN12+Game41!AN12+Game42!AN12+Game43!AN12+Game44!AN12+Game45!AN12+Game46!AN12+Game47!AN12+Game48!AN12+Game49!AN12+Game50!AN12))</f>
        <v>0</v>
      </c>
      <c r="L10" s="10">
        <f>IF(ISERROR(IF($A10="","",Game1!AO12+Game2!AO12+Game3!AO12+Game4!AO12+Game5!AO12+Game6!AO12+Game7!AO12+Game8!AO12+Game9!AO12+Game10!AO12+Game11!AO12+Game12!AO12+Game13!AO12+Game14!AO12+Game15!AO12+Game16!AO12+Game17!AO12+Game18!AO12+Game19!AO12+Game20!AO12+Game21!AO12+Game22!AO12+Game23!AO12+Game24!AO12+Game25!AO12+Game26!AO12+Game27!AO12+Game28!AO12+Game29!AO12+Game30!AO12+Game31!AO12+Game32!AO12+Game33!AO12+Game34!AO12+Game35!AO12+Game36!AO12+Game37!AO12+Game38!AO12+Game39!AO12+Game40!AO12+Game41!AO12+Game42!AO12+Game43!AO12+Game44!AO12+Game45!AO12+Game46!AO12+Game47!AO12+Game48!AO12+Game49!AO12+Game50!AO12)),"",IF($A10="","",Game1!AO12+Game2!AO12+Game3!AO12+Game4!AO12+Game5!AO12+Game6!AO12+Game7!AO12+Game8!AO12+Game9!AO12+Game10!AO12+Game11!AO12+Game12!AO12+Game13!AO12+Game14!AO12+Game15!AO12+Game16!AO12+Game17!AO12+Game18!AO12+Game19!AO12+Game20!AO12+Game21!AO12+Game22!AO12+Game23!AO12+Game24!AO12+Game25!AO12+Game26!AO12+Game27!AO12+Game28!AO12+Game29!AO12+Game30!AO12+Game31!AO12+Game32!AO12+Game33!AO12+Game34!AO12+Game35!AO12+Game36!AO12+Game37!AO12+Game38!AO12+Game39!AO12+Game40!AO12+Game41!AO12+Game42!AO12+Game43!AO12+Game44!AO12+Game45!AO12+Game46!AO12+Game47!AO12+Game48!AO12+Game49!AO12+Game50!AO12))</f>
        <v>0</v>
      </c>
      <c r="M10" s="10">
        <f>IF(ISERROR(IF($A10="","",Game1!AP12+Game2!AP12+Game3!AP12+Game4!AP12+Game5!AP12+Game6!AP12+Game7!AP12+Game8!AP12+Game9!AP12+Game10!AP12+Game11!AP12+Game12!AP12+Game13!AP12+Game14!AP12+Game15!AP12+Game16!AP12+Game17!AP12+Game18!AP12+Game19!AP12+Game20!AP12+Game21!AP12+Game22!AP12+Game23!AP12+Game24!AP12+Game25!AP12+Game26!AP12+Game27!AP12+Game28!AP12+Game29!AP12+Game30!AP12+Game31!AP12+Game32!AP12+Game33!AP12+Game34!AP12+Game35!AP12+Game36!AP12+Game37!AP12+Game38!AP12+Game39!AP12+Game40!AP12+Game41!AP12+Game42!AP12+Game43!AP12+Game44!AP12+Game45!AP12+Game46!AP12+Game47!AP12+Game48!AP12+Game49!AP12+Game50!AP12)),"",IF($A10="","",Game1!AP12+Game2!AP12+Game3!AP12+Game4!AP12+Game5!AP12+Game6!AP12+Game7!AP12+Game8!AP12+Game9!AP12+Game10!AP12+Game11!AP12+Game12!AP12+Game13!AP12+Game14!AP12+Game15!AP12+Game16!AP12+Game17!AP12+Game18!AP12+Game19!AP12+Game20!AP12+Game21!AP12+Game22!AP12+Game23!AP12+Game24!AP12+Game25!AP12+Game26!AP12+Game27!AP12+Game28!AP12+Game29!AP12+Game30!AP12+Game31!AP12+Game32!AP12+Game33!AP12+Game34!AP12+Game35!AP12+Game36!AP12+Game37!AP12+Game38!AP12+Game39!AP12+Game40!AP12+Game41!AP12+Game42!AP12+Game43!AP12+Game44!AP12+Game45!AP12+Game46!AP12+Game47!AP12+Game48!AP12+Game49!AP12+Game50!AP12))</f>
        <v>0</v>
      </c>
      <c r="N10" s="10">
        <f>IF(ISERROR(IF($A10="","",Game1!AQ12+Game2!AQ12+Game3!AQ12+Game4!AQ12+Game5!AQ12+Game6!AQ12+Game7!AQ12+Game8!AQ12+Game9!AQ12+Game10!AQ12+Game11!AQ12+Game12!AQ12+Game13!AQ12+Game14!AQ12+Game15!AQ12+Game16!AQ12+Game17!AQ12+Game18!AQ12+Game19!AQ12+Game20!AQ12+Game21!AQ12+Game22!AQ12+Game23!AQ12+Game24!AQ12+Game25!AQ12+Game26!AQ12+Game27!AQ12+Game28!AQ12+Game29!AQ12+Game30!AQ12+Game31!AQ12+Game32!AQ12+Game33!AQ12+Game34!AQ12+Game35!AQ12+Game36!AQ12+Game37!AQ12+Game38!AQ12+Game39!AQ12+Game40!AQ12+Game41!AQ12+Game42!AQ12+Game43!AQ12+Game44!AQ12+Game45!AQ12+Game46!AQ12+Game47!AQ12+Game48!AQ12+Game49!AQ12+Game50!AQ12)),"",IF($A10="","",Game1!AQ12+Game2!AQ12+Game3!AQ12+Game4!AQ12+Game5!AQ12+Game6!AQ12+Game7!AQ12+Game8!AQ12+Game9!AQ12+Game10!AQ12+Game11!AQ12+Game12!AQ12+Game13!AQ12+Game14!AQ12+Game15!AQ12+Game16!AQ12+Game17!AQ12+Game18!AQ12+Game19!AQ12+Game20!AQ12+Game21!AQ12+Game22!AQ12+Game23!AQ12+Game24!AQ12+Game25!AQ12+Game26!AQ12+Game27!AQ12+Game28!AQ12+Game29!AQ12+Game30!AQ12+Game31!AQ12+Game32!AQ12+Game33!AQ12+Game34!AQ12+Game35!AQ12+Game36!AQ12+Game37!AQ12+Game38!AQ12+Game39!AQ12+Game40!AQ12+Game41!AQ12+Game42!AQ12+Game43!AQ12+Game44!AQ12+Game45!AQ12+Game46!AQ12+Game47!AQ12+Game48!AQ12+Game49!AQ12+Game50!AQ12))</f>
        <v>0</v>
      </c>
      <c r="P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>
      <c r="A11" s="10">
        <v>8</v>
      </c>
      <c r="B11" s="11" t="str">
        <f>IF(A11="","",Roster!B11&amp;" "&amp;Roster!C11&amp;" - "&amp;Roster!D11)</f>
        <v xml:space="preserve">  - </v>
      </c>
      <c r="C11" s="10">
        <f>IF(ISERROR(IF($A11="","",Game1!AF13+Game2!AF13+Game3!AF13+Game4!AF13+Game5!AF13+Game6!AF13+Game7!AF13+Game8!AF13+Game9!AF13+Game10!AF13+Game11!AF13+Game12!AF13+Game13!AF13+Game14!AF13+Game15!AF13+Game16!AF13+Game17!AF13+Game18!AF13+Game19!AF13+Game20!AF13+Game21!AF13+Game22!AF13+Game23!AF13+Game24!AF13+Game25!AF13+Game26!AF13+Game27!AF13+Game28!AF13+Game29!AF13+Game30!AF13+Game31!AF13+Game32!AF13+Game33!AF13+Game34!AF13+Game35!AF13+Game36!AF13+Game37!AF13+Game38!AF13+Game39!AF13+Game40!AF13+Game41!AF13+Game42!AF13+Game43!AF13+Game44!AF13+Game45!AF13+Game46!AF13+Game47!AF13+Game48!AF13+Game49!AF13+Game50!AF13)),"",IF($A11="","",Game1!AF13+Game2!AF13+Game3!AF13+Game4!AF13+Game5!AF13+Game6!AF13+Game7!AF13+Game8!AF13+Game9!AF13+Game10!AF13+Game11!AF13+Game12!AF13+Game13!AF13+Game14!AF13+Game15!AF13+Game16!AF13+Game17!AF13+Game18!AF13+Game19!AF13+Game20!AF13+Game21!AF13+Game22!AF13+Game23!AF13+Game24!AF13+Game25!AF13+Game26!AF13+Game27!AF13+Game28!AF13+Game29!AF13+Game30!AF13+Game31!AF13+Game32!AF13+Game33!AF13+Game34!AF13+Game35!AF13+Game36!AF13+Game37!AF13+Game38!AF13+Game39!AF13+Game40!AF13+Game41!AF13+Game42!AF13+Game43!AF13+Game44!AF13+Game45!AF13+Game46!AF13+Game47!AF13+Game48!AF13+Game49!AF13+Game50!AF13))</f>
        <v>0</v>
      </c>
      <c r="D11" s="10">
        <f>IF(ISERROR(IF($A11="","",Game1!AG13+Game2!AG13+Game3!AG13+Game4!AG13+Game5!AG13+Game6!AG13+Game7!AG13+Game8!AG13+Game9!AG13+Game10!AG13+Game11!AG13+Game12!AG13+Game13!AG13+Game14!AG13+Game15!AG13+Game16!AG13+Game17!AG13+Game18!AG13+Game19!AG13+Game20!AG13+Game21!AG13+Game22!AG13+Game23!AG13+Game24!AG13+Game25!AG13+Game26!AG13+Game27!AG13+Game28!AG13+Game29!AG13+Game30!AG13+Game31!AG13+Game32!AG13+Game33!AG13+Game34!AG13+Game35!AG13+Game36!AG13+Game37!AG13+Game38!AG13+Game39!AG13+Game40!AG13+Game41!AG13+Game42!AG13+Game43!AG13+Game44!AG13+Game45!AG13+Game46!AG13+Game47!AG13+Game48!AG13+Game49!AG13+Game50!AG13)),"",IF($A11="","",Game1!AG13+Game2!AG13+Game3!AG13+Game4!AG13+Game5!AG13+Game6!AG13+Game7!AG13+Game8!AG13+Game9!AG13+Game10!AG13+Game11!AG13+Game12!AG13+Game13!AG13+Game14!AG13+Game15!AG13+Game16!AG13+Game17!AG13+Game18!AG13+Game19!AG13+Game20!AG13+Game21!AG13+Game22!AG13+Game23!AG13+Game24!AG13+Game25!AG13+Game26!AG13+Game27!AG13+Game28!AG13+Game29!AG13+Game30!AG13+Game31!AG13+Game32!AG13+Game33!AG13+Game34!AG13+Game35!AG13+Game36!AG13+Game37!AG13+Game38!AG13+Game39!AG13+Game40!AG13+Game41!AG13+Game42!AG13+Game43!AG13+Game44!AG13+Game45!AG13+Game46!AG13+Game47!AG13+Game48!AG13+Game49!AG13+Game50!AG13))</f>
        <v>0</v>
      </c>
      <c r="E11" s="10">
        <f>IF(ISERROR(IF($A11="","",Game1!AH13+Game2!AH13+Game3!AH13+Game4!AH13+Game5!AH13+Game6!AH13+Game7!AH13+Game8!AH13+Game9!AH13+Game10!AH13+Game11!AH13+Game12!AH13+Game13!AH13+Game14!AH13+Game15!AH13+Game16!AH13+Game17!AH13+Game18!AH13+Game19!AH13+Game20!AH13+Game21!AH13+Game22!AH13+Game23!AH13+Game24!AH13+Game25!AH13+Game26!AH13+Game27!AH13+Game28!AH13+Game29!AH13+Game30!AH13+Game31!AH13+Game32!AH13+Game33!AH13+Game34!AH13+Game35!AH13+Game36!AH13+Game37!AH13+Game38!AH13+Game39!AH13+Game40!AH13+Game41!AH13+Game42!AH13+Game43!AH13+Game44!AH13+Game45!AH13+Game46!AH13+Game47!AH13+Game48!AH13+Game49!AH13+Game50!AH13)),"",IF($A11="","",Game1!AH13+Game2!AH13+Game3!AH13+Game4!AH13+Game5!AH13+Game6!AH13+Game7!AH13+Game8!AH13+Game9!AH13+Game10!AH13+Game11!AH13+Game12!AH13+Game13!AH13+Game14!AH13+Game15!AH13+Game16!AH13+Game17!AH13+Game18!AH13+Game19!AH13+Game20!AH13+Game21!AH13+Game22!AH13+Game23!AH13+Game24!AH13+Game25!AH13+Game26!AH13+Game27!AH13+Game28!AH13+Game29!AH13+Game30!AH13+Game31!AH13+Game32!AH13+Game33!AH13+Game34!AH13+Game35!AH13+Game36!AH13+Game37!AH13+Game38!AH13+Game39!AH13+Game40!AH13+Game41!AH13+Game42!AH13+Game43!AH13+Game44!AH13+Game45!AH13+Game46!AH13+Game47!AH13+Game48!AH13+Game49!AH13+Game50!AH13))</f>
        <v>0</v>
      </c>
      <c r="F11" s="10">
        <f>IF(ISERROR(IF($A11="","",Game1!AI13+Game2!AI13+Game3!AI13+Game4!AI13+Game5!AI13+Game6!AI13+Game7!AI13+Game8!AI13+Game9!AI13+Game10!AI13+Game11!AI13+Game12!AI13+Game13!AI13+Game14!AI13+Game15!AI13+Game16!AI13+Game17!AI13+Game18!AI13+Game19!AI13+Game20!AI13+Game21!AI13+Game22!AI13+Game23!AI13+Game24!AI13+Game25!AI13+Game26!AI13+Game27!AI13+Game28!AI13+Game29!AI13+Game30!AI13+Game31!AI13+Game32!AI13+Game33!AI13+Game34!AI13+Game35!AI13+Game36!AI13+Game37!AI13+Game38!AI13+Game39!AI13+Game40!AI13+Game41!AI13+Game42!AI13+Game43!AI13+Game44!AI13+Game45!AI13+Game46!AI13+Game47!AI13+Game48!AI13+Game49!AI13+Game50!AI13)),"",IF($A11="","",Game1!AI13+Game2!AI13+Game3!AI13+Game4!AI13+Game5!AI13+Game6!AI13+Game7!AI13+Game8!AI13+Game9!AI13+Game10!AI13+Game11!AI13+Game12!AI13+Game13!AI13+Game14!AI13+Game15!AI13+Game16!AI13+Game17!AI13+Game18!AI13+Game19!AI13+Game20!AI13+Game21!AI13+Game22!AI13+Game23!AI13+Game24!AI13+Game25!AI13+Game26!AI13+Game27!AI13+Game28!AI13+Game29!AI13+Game30!AI13+Game31!AI13+Game32!AI13+Game33!AI13+Game34!AI13+Game35!AI13+Game36!AI13+Game37!AI13+Game38!AI13+Game39!AI13+Game40!AI13+Game41!AI13+Game42!AI13+Game43!AI13+Game44!AI13+Game45!AI13+Game46!AI13+Game47!AI13+Game48!AI13+Game49!AI13+Game50!AI13))</f>
        <v>0</v>
      </c>
      <c r="G11" s="10">
        <f>IF(ISERROR(IF($A11="","",Game1!AJ13+Game2!AJ13+Game3!AJ13+Game4!AJ13+Game5!AJ13+Game6!AJ13+Game7!AJ13+Game8!AJ13+Game9!AJ13+Game10!AJ13+Game11!AJ13+Game12!AJ13+Game13!AJ13+Game14!AJ13+Game15!AJ13+Game16!AJ13+Game17!AJ13+Game18!AJ13+Game19!AJ13+Game20!AJ13+Game21!AJ13+Game22!AJ13+Game23!AJ13+Game24!AJ13+Game25!AJ13+Game26!AJ13+Game27!AJ13+Game28!AJ13+Game29!AJ13+Game30!AJ13+Game31!AJ13+Game32!AJ13+Game33!AJ13+Game34!AJ13+Game35!AJ13+Game36!AJ13+Game37!AJ13+Game38!AJ13+Game39!AJ13+Game40!AJ13+Game41!AJ13+Game42!AJ13+Game43!AJ13+Game44!AJ13+Game45!AJ13+Game46!AJ13+Game47!AJ13+Game48!AJ13+Game49!AJ13+Game50!AJ13)),"",IF($A11="","",Game1!AJ13+Game2!AJ13+Game3!AJ13+Game4!AJ13+Game5!AJ13+Game6!AJ13+Game7!AJ13+Game8!AJ13+Game9!AJ13+Game10!AJ13+Game11!AJ13+Game12!AJ13+Game13!AJ13+Game14!AJ13+Game15!AJ13+Game16!AJ13+Game17!AJ13+Game18!AJ13+Game19!AJ13+Game20!AJ13+Game21!AJ13+Game22!AJ13+Game23!AJ13+Game24!AJ13+Game25!AJ13+Game26!AJ13+Game27!AJ13+Game28!AJ13+Game29!AJ13+Game30!AJ13+Game31!AJ13+Game32!AJ13+Game33!AJ13+Game34!AJ13+Game35!AJ13+Game36!AJ13+Game37!AJ13+Game38!AJ13+Game39!AJ13+Game40!AJ13+Game41!AJ13+Game42!AJ13+Game43!AJ13+Game44!AJ13+Game45!AJ13+Game46!AJ13+Game47!AJ13+Game48!AJ13+Game49!AJ13+Game50!AJ13))</f>
        <v>0</v>
      </c>
      <c r="H11" s="10">
        <f>IF(ISERROR(IF($A11="","",Game1!AK13+Game2!AK13+Game3!AK13+Game4!AK13+Game5!AK13+Game6!AK13+Game7!AK13+Game8!AK13+Game9!AK13+Game10!AK13+Game11!AK13+Game12!AK13+Game13!AK13+Game14!AK13+Game15!AK13+Game16!AK13+Game17!AK13+Game18!AK13+Game19!AK13+Game20!AK13+Game21!AK13+Game22!AK13+Game23!AK13+Game24!AK13+Game25!AK13+Game26!AK13+Game27!AK13+Game28!AK13+Game29!AK13+Game30!AK13+Game31!AK13+Game32!AK13+Game33!AK13+Game34!AK13+Game35!AK13+Game36!AK13+Game37!AK13+Game38!AK13+Game39!AK13+Game40!AK13+Game41!AK13+Game42!AK13+Game43!AK13+Game44!AK13+Game45!AK13+Game46!AK13+Game47!AK13+Game48!AK13+Game49!AK13+Game50!AK13)),"",IF($A11="","",Game1!AK13+Game2!AK13+Game3!AK13+Game4!AK13+Game5!AK13+Game6!AK13+Game7!AK13+Game8!AK13+Game9!AK13+Game10!AK13+Game11!AK13+Game12!AK13+Game13!AK13+Game14!AK13+Game15!AK13+Game16!AK13+Game17!AK13+Game18!AK13+Game19!AK13+Game20!AK13+Game21!AK13+Game22!AK13+Game23!AK13+Game24!AK13+Game25!AK13+Game26!AK13+Game27!AK13+Game28!AK13+Game29!AK13+Game30!AK13+Game31!AK13+Game32!AK13+Game33!AK13+Game34!AK13+Game35!AK13+Game36!AK13+Game37!AK13+Game38!AK13+Game39!AK13+Game40!AK13+Game41!AK13+Game42!AK13+Game43!AK13+Game44!AK13+Game45!AK13+Game46!AK13+Game47!AK13+Game48!AK13+Game49!AK13+Game50!AK13))</f>
        <v>0</v>
      </c>
      <c r="I11" s="10">
        <f>IF(ISERROR(IF($A11="","",Game1!AL13+Game2!AL13+Game3!AL13+Game4!AL13+Game5!AL13+Game6!AL13+Game7!AL13+Game8!AL13+Game9!AL13+Game10!AL13+Game11!AL13+Game12!AL13+Game13!AL13+Game14!AL13+Game15!AL13+Game16!AL13+Game17!AL13+Game18!AL13+Game19!AL13+Game20!AL13+Game21!AL13+Game22!AL13+Game23!AL13+Game24!AL13+Game25!AL13+Game26!AL13+Game27!AL13+Game28!AL13+Game29!AL13+Game30!AL13+Game31!AL13+Game32!AL13+Game33!AL13+Game34!AL13+Game35!AL13+Game36!AL13+Game37!AL13+Game38!AL13+Game39!AL13+Game40!AL13+Game41!AL13+Game42!AL13+Game43!AL13+Game44!AL13+Game45!AL13+Game46!AL13+Game47!AL13+Game48!AL13+Game49!AL13+Game50!AL13)),"",IF($A11="","",Game1!AL13+Game2!AL13+Game3!AL13+Game4!AL13+Game5!AL13+Game6!AL13+Game7!AL13+Game8!AL13+Game9!AL13+Game10!AL13+Game11!AL13+Game12!AL13+Game13!AL13+Game14!AL13+Game15!AL13+Game16!AL13+Game17!AL13+Game18!AL13+Game19!AL13+Game20!AL13+Game21!AL13+Game22!AL13+Game23!AL13+Game24!AL13+Game25!AL13+Game26!AL13+Game27!AL13+Game28!AL13+Game29!AL13+Game30!AL13+Game31!AL13+Game32!AL13+Game33!AL13+Game34!AL13+Game35!AL13+Game36!AL13+Game37!AL13+Game38!AL13+Game39!AL13+Game40!AL13+Game41!AL13+Game42!AL13+Game43!AL13+Game44!AL13+Game45!AL13+Game46!AL13+Game47!AL13+Game48!AL13+Game49!AL13+Game50!AL13))</f>
        <v>0</v>
      </c>
      <c r="J11" s="10">
        <f>IF(ISERROR(IF($A11="","",Game1!AM13+Game2!AM13+Game3!AM13+Game4!AM13+Game5!AM13+Game6!AM13+Game7!AM13+Game8!AM13+Game9!AM13+Game10!AM13+Game11!AM13+Game12!AM13+Game13!AM13+Game14!AM13+Game15!AM13+Game16!AM13+Game17!AM13+Game18!AM13+Game19!AM13+Game20!AM13+Game21!AM13+Game22!AM13+Game23!AM13+Game24!AM13+Game25!AM13+Game26!AM13+Game27!AM13+Game28!AM13+Game29!AM13+Game30!AM13+Game31!AM13+Game32!AM13+Game33!AM13+Game34!AM13+Game35!AM13+Game36!AM13+Game37!AM13+Game38!AM13+Game39!AM13+Game40!AM13+Game41!AM13+Game42!AM13+Game43!AM13+Game44!AM13+Game45!AM13+Game46!AM13+Game47!AM13+Game48!AM13+Game49!AM13+Game50!AM13)),"",IF($A11="","",Game1!AM13+Game2!AM13+Game3!AM13+Game4!AM13+Game5!AM13+Game6!AM13+Game7!AM13+Game8!AM13+Game9!AM13+Game10!AM13+Game11!AM13+Game12!AM13+Game13!AM13+Game14!AM13+Game15!AM13+Game16!AM13+Game17!AM13+Game18!AM13+Game19!AM13+Game20!AM13+Game21!AM13+Game22!AM13+Game23!AM13+Game24!AM13+Game25!AM13+Game26!AM13+Game27!AM13+Game28!AM13+Game29!AM13+Game30!AM13+Game31!AM13+Game32!AM13+Game33!AM13+Game34!AM13+Game35!AM13+Game36!AM13+Game37!AM13+Game38!AM13+Game39!AM13+Game40!AM13+Game41!AM13+Game42!AM13+Game43!AM13+Game44!AM13+Game45!AM13+Game46!AM13+Game47!AM13+Game48!AM13+Game49!AM13+Game50!AM13))</f>
        <v>0</v>
      </c>
      <c r="K11" s="10">
        <f>IF(ISERROR(IF($A11="","",Game1!AN13+Game2!AN13+Game3!AN13+Game4!AN13+Game5!AN13+Game6!AN13+Game7!AN13+Game8!AN13+Game9!AN13+Game10!AN13+Game11!AN13+Game12!AN13+Game13!AN13+Game14!AN13+Game15!AN13+Game16!AN13+Game17!AN13+Game18!AN13+Game19!AN13+Game20!AN13+Game21!AN13+Game22!AN13+Game23!AN13+Game24!AN13+Game25!AN13+Game26!AN13+Game27!AN13+Game28!AN13+Game29!AN13+Game30!AN13+Game31!AN13+Game32!AN13+Game33!AN13+Game34!AN13+Game35!AN13+Game36!AN13+Game37!AN13+Game38!AN13+Game39!AN13+Game40!AN13+Game41!AN13+Game42!AN13+Game43!AN13+Game44!AN13+Game45!AN13+Game46!AN13+Game47!AN13+Game48!AN13+Game49!AN13+Game50!AN13)),"",IF($A11="","",Game1!AN13+Game2!AN13+Game3!AN13+Game4!AN13+Game5!AN13+Game6!AN13+Game7!AN13+Game8!AN13+Game9!AN13+Game10!AN13+Game11!AN13+Game12!AN13+Game13!AN13+Game14!AN13+Game15!AN13+Game16!AN13+Game17!AN13+Game18!AN13+Game19!AN13+Game20!AN13+Game21!AN13+Game22!AN13+Game23!AN13+Game24!AN13+Game25!AN13+Game26!AN13+Game27!AN13+Game28!AN13+Game29!AN13+Game30!AN13+Game31!AN13+Game32!AN13+Game33!AN13+Game34!AN13+Game35!AN13+Game36!AN13+Game37!AN13+Game38!AN13+Game39!AN13+Game40!AN13+Game41!AN13+Game42!AN13+Game43!AN13+Game44!AN13+Game45!AN13+Game46!AN13+Game47!AN13+Game48!AN13+Game49!AN13+Game50!AN13))</f>
        <v>0</v>
      </c>
      <c r="L11" s="10">
        <f>IF(ISERROR(IF($A11="","",Game1!AO13+Game2!AO13+Game3!AO13+Game4!AO13+Game5!AO13+Game6!AO13+Game7!AO13+Game8!AO13+Game9!AO13+Game10!AO13+Game11!AO13+Game12!AO13+Game13!AO13+Game14!AO13+Game15!AO13+Game16!AO13+Game17!AO13+Game18!AO13+Game19!AO13+Game20!AO13+Game21!AO13+Game22!AO13+Game23!AO13+Game24!AO13+Game25!AO13+Game26!AO13+Game27!AO13+Game28!AO13+Game29!AO13+Game30!AO13+Game31!AO13+Game32!AO13+Game33!AO13+Game34!AO13+Game35!AO13+Game36!AO13+Game37!AO13+Game38!AO13+Game39!AO13+Game40!AO13+Game41!AO13+Game42!AO13+Game43!AO13+Game44!AO13+Game45!AO13+Game46!AO13+Game47!AO13+Game48!AO13+Game49!AO13+Game50!AO13)),"",IF($A11="","",Game1!AO13+Game2!AO13+Game3!AO13+Game4!AO13+Game5!AO13+Game6!AO13+Game7!AO13+Game8!AO13+Game9!AO13+Game10!AO13+Game11!AO13+Game12!AO13+Game13!AO13+Game14!AO13+Game15!AO13+Game16!AO13+Game17!AO13+Game18!AO13+Game19!AO13+Game20!AO13+Game21!AO13+Game22!AO13+Game23!AO13+Game24!AO13+Game25!AO13+Game26!AO13+Game27!AO13+Game28!AO13+Game29!AO13+Game30!AO13+Game31!AO13+Game32!AO13+Game33!AO13+Game34!AO13+Game35!AO13+Game36!AO13+Game37!AO13+Game38!AO13+Game39!AO13+Game40!AO13+Game41!AO13+Game42!AO13+Game43!AO13+Game44!AO13+Game45!AO13+Game46!AO13+Game47!AO13+Game48!AO13+Game49!AO13+Game50!AO13))</f>
        <v>0</v>
      </c>
      <c r="M11" s="10">
        <f>IF(ISERROR(IF($A11="","",Game1!AP13+Game2!AP13+Game3!AP13+Game4!AP13+Game5!AP13+Game6!AP13+Game7!AP13+Game8!AP13+Game9!AP13+Game10!AP13+Game11!AP13+Game12!AP13+Game13!AP13+Game14!AP13+Game15!AP13+Game16!AP13+Game17!AP13+Game18!AP13+Game19!AP13+Game20!AP13+Game21!AP13+Game22!AP13+Game23!AP13+Game24!AP13+Game25!AP13+Game26!AP13+Game27!AP13+Game28!AP13+Game29!AP13+Game30!AP13+Game31!AP13+Game32!AP13+Game33!AP13+Game34!AP13+Game35!AP13+Game36!AP13+Game37!AP13+Game38!AP13+Game39!AP13+Game40!AP13+Game41!AP13+Game42!AP13+Game43!AP13+Game44!AP13+Game45!AP13+Game46!AP13+Game47!AP13+Game48!AP13+Game49!AP13+Game50!AP13)),"",IF($A11="","",Game1!AP13+Game2!AP13+Game3!AP13+Game4!AP13+Game5!AP13+Game6!AP13+Game7!AP13+Game8!AP13+Game9!AP13+Game10!AP13+Game11!AP13+Game12!AP13+Game13!AP13+Game14!AP13+Game15!AP13+Game16!AP13+Game17!AP13+Game18!AP13+Game19!AP13+Game20!AP13+Game21!AP13+Game22!AP13+Game23!AP13+Game24!AP13+Game25!AP13+Game26!AP13+Game27!AP13+Game28!AP13+Game29!AP13+Game30!AP13+Game31!AP13+Game32!AP13+Game33!AP13+Game34!AP13+Game35!AP13+Game36!AP13+Game37!AP13+Game38!AP13+Game39!AP13+Game40!AP13+Game41!AP13+Game42!AP13+Game43!AP13+Game44!AP13+Game45!AP13+Game46!AP13+Game47!AP13+Game48!AP13+Game49!AP13+Game50!AP13))</f>
        <v>0</v>
      </c>
      <c r="N11" s="10">
        <f>IF(ISERROR(IF($A11="","",Game1!AQ13+Game2!AQ13+Game3!AQ13+Game4!AQ13+Game5!AQ13+Game6!AQ13+Game7!AQ13+Game8!AQ13+Game9!AQ13+Game10!AQ13+Game11!AQ13+Game12!AQ13+Game13!AQ13+Game14!AQ13+Game15!AQ13+Game16!AQ13+Game17!AQ13+Game18!AQ13+Game19!AQ13+Game20!AQ13+Game21!AQ13+Game22!AQ13+Game23!AQ13+Game24!AQ13+Game25!AQ13+Game26!AQ13+Game27!AQ13+Game28!AQ13+Game29!AQ13+Game30!AQ13+Game31!AQ13+Game32!AQ13+Game33!AQ13+Game34!AQ13+Game35!AQ13+Game36!AQ13+Game37!AQ13+Game38!AQ13+Game39!AQ13+Game40!AQ13+Game41!AQ13+Game42!AQ13+Game43!AQ13+Game44!AQ13+Game45!AQ13+Game46!AQ13+Game47!AQ13+Game48!AQ13+Game49!AQ13+Game50!AQ13)),"",IF($A11="","",Game1!AQ13+Game2!AQ13+Game3!AQ13+Game4!AQ13+Game5!AQ13+Game6!AQ13+Game7!AQ13+Game8!AQ13+Game9!AQ13+Game10!AQ13+Game11!AQ13+Game12!AQ13+Game13!AQ13+Game14!AQ13+Game15!AQ13+Game16!AQ13+Game17!AQ13+Game18!AQ13+Game19!AQ13+Game20!AQ13+Game21!AQ13+Game22!AQ13+Game23!AQ13+Game24!AQ13+Game25!AQ13+Game26!AQ13+Game27!AQ13+Game28!AQ13+Game29!AQ13+Game30!AQ13+Game31!AQ13+Game32!AQ13+Game33!AQ13+Game34!AQ13+Game35!AQ13+Game36!AQ13+Game37!AQ13+Game38!AQ13+Game39!AQ13+Game40!AQ13+Game41!AQ13+Game42!AQ13+Game43!AQ13+Game44!AQ13+Game45!AQ13+Game46!AQ13+Game47!AQ13+Game48!AQ13+Game49!AQ13+Game50!AQ13))</f>
        <v>0</v>
      </c>
      <c r="P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>
      <c r="A12" s="10">
        <v>9</v>
      </c>
      <c r="B12" s="11" t="str">
        <f>IF(A12="","",Roster!B12&amp;" "&amp;Roster!C12&amp;" - "&amp;Roster!D12)</f>
        <v xml:space="preserve">  - </v>
      </c>
      <c r="C12" s="10">
        <f>IF(ISERROR(IF($A12="","",Game1!AF14+Game2!AF14+Game3!AF14+Game4!AF14+Game5!AF14+Game6!AF14+Game7!AF14+Game8!AF14+Game9!AF14+Game10!AF14+Game11!AF14+Game12!AF14+Game13!AF14+Game14!AF14+Game15!AF14+Game16!AF14+Game17!AF14+Game18!AF14+Game19!AF14+Game20!AF14+Game21!AF14+Game22!AF14+Game23!AF14+Game24!AF14+Game25!AF14+Game26!AF14+Game27!AF14+Game28!AF14+Game29!AF14+Game30!AF14+Game31!AF14+Game32!AF14+Game33!AF14+Game34!AF14+Game35!AF14+Game36!AF14+Game37!AF14+Game38!AF14+Game39!AF14+Game40!AF14+Game41!AF14+Game42!AF14+Game43!AF14+Game44!AF14+Game45!AF14+Game46!AF14+Game47!AF14+Game48!AF14+Game49!AF14+Game50!AF14)),"",IF($A12="","",Game1!AF14+Game2!AF14+Game3!AF14+Game4!AF14+Game5!AF14+Game6!AF14+Game7!AF14+Game8!AF14+Game9!AF14+Game10!AF14+Game11!AF14+Game12!AF14+Game13!AF14+Game14!AF14+Game15!AF14+Game16!AF14+Game17!AF14+Game18!AF14+Game19!AF14+Game20!AF14+Game21!AF14+Game22!AF14+Game23!AF14+Game24!AF14+Game25!AF14+Game26!AF14+Game27!AF14+Game28!AF14+Game29!AF14+Game30!AF14+Game31!AF14+Game32!AF14+Game33!AF14+Game34!AF14+Game35!AF14+Game36!AF14+Game37!AF14+Game38!AF14+Game39!AF14+Game40!AF14+Game41!AF14+Game42!AF14+Game43!AF14+Game44!AF14+Game45!AF14+Game46!AF14+Game47!AF14+Game48!AF14+Game49!AF14+Game50!AF14))</f>
        <v>0</v>
      </c>
      <c r="D12" s="10">
        <f>IF(ISERROR(IF($A12="","",Game1!AG14+Game2!AG14+Game3!AG14+Game4!AG14+Game5!AG14+Game6!AG14+Game7!AG14+Game8!AG14+Game9!AG14+Game10!AG14+Game11!AG14+Game12!AG14+Game13!AG14+Game14!AG14+Game15!AG14+Game16!AG14+Game17!AG14+Game18!AG14+Game19!AG14+Game20!AG14+Game21!AG14+Game22!AG14+Game23!AG14+Game24!AG14+Game25!AG14+Game26!AG14+Game27!AG14+Game28!AG14+Game29!AG14+Game30!AG14+Game31!AG14+Game32!AG14+Game33!AG14+Game34!AG14+Game35!AG14+Game36!AG14+Game37!AG14+Game38!AG14+Game39!AG14+Game40!AG14+Game41!AG14+Game42!AG14+Game43!AG14+Game44!AG14+Game45!AG14+Game46!AG14+Game47!AG14+Game48!AG14+Game49!AG14+Game50!AG14)),"",IF($A12="","",Game1!AG14+Game2!AG14+Game3!AG14+Game4!AG14+Game5!AG14+Game6!AG14+Game7!AG14+Game8!AG14+Game9!AG14+Game10!AG14+Game11!AG14+Game12!AG14+Game13!AG14+Game14!AG14+Game15!AG14+Game16!AG14+Game17!AG14+Game18!AG14+Game19!AG14+Game20!AG14+Game21!AG14+Game22!AG14+Game23!AG14+Game24!AG14+Game25!AG14+Game26!AG14+Game27!AG14+Game28!AG14+Game29!AG14+Game30!AG14+Game31!AG14+Game32!AG14+Game33!AG14+Game34!AG14+Game35!AG14+Game36!AG14+Game37!AG14+Game38!AG14+Game39!AG14+Game40!AG14+Game41!AG14+Game42!AG14+Game43!AG14+Game44!AG14+Game45!AG14+Game46!AG14+Game47!AG14+Game48!AG14+Game49!AG14+Game50!AG14))</f>
        <v>0</v>
      </c>
      <c r="E12" s="10">
        <f>IF(ISERROR(IF($A12="","",Game1!AH14+Game2!AH14+Game3!AH14+Game4!AH14+Game5!AH14+Game6!AH14+Game7!AH14+Game8!AH14+Game9!AH14+Game10!AH14+Game11!AH14+Game12!AH14+Game13!AH14+Game14!AH14+Game15!AH14+Game16!AH14+Game17!AH14+Game18!AH14+Game19!AH14+Game20!AH14+Game21!AH14+Game22!AH14+Game23!AH14+Game24!AH14+Game25!AH14+Game26!AH14+Game27!AH14+Game28!AH14+Game29!AH14+Game30!AH14+Game31!AH14+Game32!AH14+Game33!AH14+Game34!AH14+Game35!AH14+Game36!AH14+Game37!AH14+Game38!AH14+Game39!AH14+Game40!AH14+Game41!AH14+Game42!AH14+Game43!AH14+Game44!AH14+Game45!AH14+Game46!AH14+Game47!AH14+Game48!AH14+Game49!AH14+Game50!AH14)),"",IF($A12="","",Game1!AH14+Game2!AH14+Game3!AH14+Game4!AH14+Game5!AH14+Game6!AH14+Game7!AH14+Game8!AH14+Game9!AH14+Game10!AH14+Game11!AH14+Game12!AH14+Game13!AH14+Game14!AH14+Game15!AH14+Game16!AH14+Game17!AH14+Game18!AH14+Game19!AH14+Game20!AH14+Game21!AH14+Game22!AH14+Game23!AH14+Game24!AH14+Game25!AH14+Game26!AH14+Game27!AH14+Game28!AH14+Game29!AH14+Game30!AH14+Game31!AH14+Game32!AH14+Game33!AH14+Game34!AH14+Game35!AH14+Game36!AH14+Game37!AH14+Game38!AH14+Game39!AH14+Game40!AH14+Game41!AH14+Game42!AH14+Game43!AH14+Game44!AH14+Game45!AH14+Game46!AH14+Game47!AH14+Game48!AH14+Game49!AH14+Game50!AH14))</f>
        <v>0</v>
      </c>
      <c r="F12" s="10">
        <f>IF(ISERROR(IF($A12="","",Game1!AI14+Game2!AI14+Game3!AI14+Game4!AI14+Game5!AI14+Game6!AI14+Game7!AI14+Game8!AI14+Game9!AI14+Game10!AI14+Game11!AI14+Game12!AI14+Game13!AI14+Game14!AI14+Game15!AI14+Game16!AI14+Game17!AI14+Game18!AI14+Game19!AI14+Game20!AI14+Game21!AI14+Game22!AI14+Game23!AI14+Game24!AI14+Game25!AI14+Game26!AI14+Game27!AI14+Game28!AI14+Game29!AI14+Game30!AI14+Game31!AI14+Game32!AI14+Game33!AI14+Game34!AI14+Game35!AI14+Game36!AI14+Game37!AI14+Game38!AI14+Game39!AI14+Game40!AI14+Game41!AI14+Game42!AI14+Game43!AI14+Game44!AI14+Game45!AI14+Game46!AI14+Game47!AI14+Game48!AI14+Game49!AI14+Game50!AI14)),"",IF($A12="","",Game1!AI14+Game2!AI14+Game3!AI14+Game4!AI14+Game5!AI14+Game6!AI14+Game7!AI14+Game8!AI14+Game9!AI14+Game10!AI14+Game11!AI14+Game12!AI14+Game13!AI14+Game14!AI14+Game15!AI14+Game16!AI14+Game17!AI14+Game18!AI14+Game19!AI14+Game20!AI14+Game21!AI14+Game22!AI14+Game23!AI14+Game24!AI14+Game25!AI14+Game26!AI14+Game27!AI14+Game28!AI14+Game29!AI14+Game30!AI14+Game31!AI14+Game32!AI14+Game33!AI14+Game34!AI14+Game35!AI14+Game36!AI14+Game37!AI14+Game38!AI14+Game39!AI14+Game40!AI14+Game41!AI14+Game42!AI14+Game43!AI14+Game44!AI14+Game45!AI14+Game46!AI14+Game47!AI14+Game48!AI14+Game49!AI14+Game50!AI14))</f>
        <v>0</v>
      </c>
      <c r="G12" s="10">
        <f>IF(ISERROR(IF($A12="","",Game1!AJ14+Game2!AJ14+Game3!AJ14+Game4!AJ14+Game5!AJ14+Game6!AJ14+Game7!AJ14+Game8!AJ14+Game9!AJ14+Game10!AJ14+Game11!AJ14+Game12!AJ14+Game13!AJ14+Game14!AJ14+Game15!AJ14+Game16!AJ14+Game17!AJ14+Game18!AJ14+Game19!AJ14+Game20!AJ14+Game21!AJ14+Game22!AJ14+Game23!AJ14+Game24!AJ14+Game25!AJ14+Game26!AJ14+Game27!AJ14+Game28!AJ14+Game29!AJ14+Game30!AJ14+Game31!AJ14+Game32!AJ14+Game33!AJ14+Game34!AJ14+Game35!AJ14+Game36!AJ14+Game37!AJ14+Game38!AJ14+Game39!AJ14+Game40!AJ14+Game41!AJ14+Game42!AJ14+Game43!AJ14+Game44!AJ14+Game45!AJ14+Game46!AJ14+Game47!AJ14+Game48!AJ14+Game49!AJ14+Game50!AJ14)),"",IF($A12="","",Game1!AJ14+Game2!AJ14+Game3!AJ14+Game4!AJ14+Game5!AJ14+Game6!AJ14+Game7!AJ14+Game8!AJ14+Game9!AJ14+Game10!AJ14+Game11!AJ14+Game12!AJ14+Game13!AJ14+Game14!AJ14+Game15!AJ14+Game16!AJ14+Game17!AJ14+Game18!AJ14+Game19!AJ14+Game20!AJ14+Game21!AJ14+Game22!AJ14+Game23!AJ14+Game24!AJ14+Game25!AJ14+Game26!AJ14+Game27!AJ14+Game28!AJ14+Game29!AJ14+Game30!AJ14+Game31!AJ14+Game32!AJ14+Game33!AJ14+Game34!AJ14+Game35!AJ14+Game36!AJ14+Game37!AJ14+Game38!AJ14+Game39!AJ14+Game40!AJ14+Game41!AJ14+Game42!AJ14+Game43!AJ14+Game44!AJ14+Game45!AJ14+Game46!AJ14+Game47!AJ14+Game48!AJ14+Game49!AJ14+Game50!AJ14))</f>
        <v>0</v>
      </c>
      <c r="H12" s="10">
        <f>IF(ISERROR(IF($A12="","",Game1!AK14+Game2!AK14+Game3!AK14+Game4!AK14+Game5!AK14+Game6!AK14+Game7!AK14+Game8!AK14+Game9!AK14+Game10!AK14+Game11!AK14+Game12!AK14+Game13!AK14+Game14!AK14+Game15!AK14+Game16!AK14+Game17!AK14+Game18!AK14+Game19!AK14+Game20!AK14+Game21!AK14+Game22!AK14+Game23!AK14+Game24!AK14+Game25!AK14+Game26!AK14+Game27!AK14+Game28!AK14+Game29!AK14+Game30!AK14+Game31!AK14+Game32!AK14+Game33!AK14+Game34!AK14+Game35!AK14+Game36!AK14+Game37!AK14+Game38!AK14+Game39!AK14+Game40!AK14+Game41!AK14+Game42!AK14+Game43!AK14+Game44!AK14+Game45!AK14+Game46!AK14+Game47!AK14+Game48!AK14+Game49!AK14+Game50!AK14)),"",IF($A12="","",Game1!AK14+Game2!AK14+Game3!AK14+Game4!AK14+Game5!AK14+Game6!AK14+Game7!AK14+Game8!AK14+Game9!AK14+Game10!AK14+Game11!AK14+Game12!AK14+Game13!AK14+Game14!AK14+Game15!AK14+Game16!AK14+Game17!AK14+Game18!AK14+Game19!AK14+Game20!AK14+Game21!AK14+Game22!AK14+Game23!AK14+Game24!AK14+Game25!AK14+Game26!AK14+Game27!AK14+Game28!AK14+Game29!AK14+Game30!AK14+Game31!AK14+Game32!AK14+Game33!AK14+Game34!AK14+Game35!AK14+Game36!AK14+Game37!AK14+Game38!AK14+Game39!AK14+Game40!AK14+Game41!AK14+Game42!AK14+Game43!AK14+Game44!AK14+Game45!AK14+Game46!AK14+Game47!AK14+Game48!AK14+Game49!AK14+Game50!AK14))</f>
        <v>0</v>
      </c>
      <c r="I12" s="10">
        <f>IF(ISERROR(IF($A12="","",Game1!AL14+Game2!AL14+Game3!AL14+Game4!AL14+Game5!AL14+Game6!AL14+Game7!AL14+Game8!AL14+Game9!AL14+Game10!AL14+Game11!AL14+Game12!AL14+Game13!AL14+Game14!AL14+Game15!AL14+Game16!AL14+Game17!AL14+Game18!AL14+Game19!AL14+Game20!AL14+Game21!AL14+Game22!AL14+Game23!AL14+Game24!AL14+Game25!AL14+Game26!AL14+Game27!AL14+Game28!AL14+Game29!AL14+Game30!AL14+Game31!AL14+Game32!AL14+Game33!AL14+Game34!AL14+Game35!AL14+Game36!AL14+Game37!AL14+Game38!AL14+Game39!AL14+Game40!AL14+Game41!AL14+Game42!AL14+Game43!AL14+Game44!AL14+Game45!AL14+Game46!AL14+Game47!AL14+Game48!AL14+Game49!AL14+Game50!AL14)),"",IF($A12="","",Game1!AL14+Game2!AL14+Game3!AL14+Game4!AL14+Game5!AL14+Game6!AL14+Game7!AL14+Game8!AL14+Game9!AL14+Game10!AL14+Game11!AL14+Game12!AL14+Game13!AL14+Game14!AL14+Game15!AL14+Game16!AL14+Game17!AL14+Game18!AL14+Game19!AL14+Game20!AL14+Game21!AL14+Game22!AL14+Game23!AL14+Game24!AL14+Game25!AL14+Game26!AL14+Game27!AL14+Game28!AL14+Game29!AL14+Game30!AL14+Game31!AL14+Game32!AL14+Game33!AL14+Game34!AL14+Game35!AL14+Game36!AL14+Game37!AL14+Game38!AL14+Game39!AL14+Game40!AL14+Game41!AL14+Game42!AL14+Game43!AL14+Game44!AL14+Game45!AL14+Game46!AL14+Game47!AL14+Game48!AL14+Game49!AL14+Game50!AL14))</f>
        <v>0</v>
      </c>
      <c r="J12" s="10">
        <f>IF(ISERROR(IF($A12="","",Game1!AM14+Game2!AM14+Game3!AM14+Game4!AM14+Game5!AM14+Game6!AM14+Game7!AM14+Game8!AM14+Game9!AM14+Game10!AM14+Game11!AM14+Game12!AM14+Game13!AM14+Game14!AM14+Game15!AM14+Game16!AM14+Game17!AM14+Game18!AM14+Game19!AM14+Game20!AM14+Game21!AM14+Game22!AM14+Game23!AM14+Game24!AM14+Game25!AM14+Game26!AM14+Game27!AM14+Game28!AM14+Game29!AM14+Game30!AM14+Game31!AM14+Game32!AM14+Game33!AM14+Game34!AM14+Game35!AM14+Game36!AM14+Game37!AM14+Game38!AM14+Game39!AM14+Game40!AM14+Game41!AM14+Game42!AM14+Game43!AM14+Game44!AM14+Game45!AM14+Game46!AM14+Game47!AM14+Game48!AM14+Game49!AM14+Game50!AM14)),"",IF($A12="","",Game1!AM14+Game2!AM14+Game3!AM14+Game4!AM14+Game5!AM14+Game6!AM14+Game7!AM14+Game8!AM14+Game9!AM14+Game10!AM14+Game11!AM14+Game12!AM14+Game13!AM14+Game14!AM14+Game15!AM14+Game16!AM14+Game17!AM14+Game18!AM14+Game19!AM14+Game20!AM14+Game21!AM14+Game22!AM14+Game23!AM14+Game24!AM14+Game25!AM14+Game26!AM14+Game27!AM14+Game28!AM14+Game29!AM14+Game30!AM14+Game31!AM14+Game32!AM14+Game33!AM14+Game34!AM14+Game35!AM14+Game36!AM14+Game37!AM14+Game38!AM14+Game39!AM14+Game40!AM14+Game41!AM14+Game42!AM14+Game43!AM14+Game44!AM14+Game45!AM14+Game46!AM14+Game47!AM14+Game48!AM14+Game49!AM14+Game50!AM14))</f>
        <v>0</v>
      </c>
      <c r="K12" s="10">
        <f>IF(ISERROR(IF($A12="","",Game1!AN14+Game2!AN14+Game3!AN14+Game4!AN14+Game5!AN14+Game6!AN14+Game7!AN14+Game8!AN14+Game9!AN14+Game10!AN14+Game11!AN14+Game12!AN14+Game13!AN14+Game14!AN14+Game15!AN14+Game16!AN14+Game17!AN14+Game18!AN14+Game19!AN14+Game20!AN14+Game21!AN14+Game22!AN14+Game23!AN14+Game24!AN14+Game25!AN14+Game26!AN14+Game27!AN14+Game28!AN14+Game29!AN14+Game30!AN14+Game31!AN14+Game32!AN14+Game33!AN14+Game34!AN14+Game35!AN14+Game36!AN14+Game37!AN14+Game38!AN14+Game39!AN14+Game40!AN14+Game41!AN14+Game42!AN14+Game43!AN14+Game44!AN14+Game45!AN14+Game46!AN14+Game47!AN14+Game48!AN14+Game49!AN14+Game50!AN14)),"",IF($A12="","",Game1!AN14+Game2!AN14+Game3!AN14+Game4!AN14+Game5!AN14+Game6!AN14+Game7!AN14+Game8!AN14+Game9!AN14+Game10!AN14+Game11!AN14+Game12!AN14+Game13!AN14+Game14!AN14+Game15!AN14+Game16!AN14+Game17!AN14+Game18!AN14+Game19!AN14+Game20!AN14+Game21!AN14+Game22!AN14+Game23!AN14+Game24!AN14+Game25!AN14+Game26!AN14+Game27!AN14+Game28!AN14+Game29!AN14+Game30!AN14+Game31!AN14+Game32!AN14+Game33!AN14+Game34!AN14+Game35!AN14+Game36!AN14+Game37!AN14+Game38!AN14+Game39!AN14+Game40!AN14+Game41!AN14+Game42!AN14+Game43!AN14+Game44!AN14+Game45!AN14+Game46!AN14+Game47!AN14+Game48!AN14+Game49!AN14+Game50!AN14))</f>
        <v>0</v>
      </c>
      <c r="L12" s="10">
        <f>IF(ISERROR(IF($A12="","",Game1!AO14+Game2!AO14+Game3!AO14+Game4!AO14+Game5!AO14+Game6!AO14+Game7!AO14+Game8!AO14+Game9!AO14+Game10!AO14+Game11!AO14+Game12!AO14+Game13!AO14+Game14!AO14+Game15!AO14+Game16!AO14+Game17!AO14+Game18!AO14+Game19!AO14+Game20!AO14+Game21!AO14+Game22!AO14+Game23!AO14+Game24!AO14+Game25!AO14+Game26!AO14+Game27!AO14+Game28!AO14+Game29!AO14+Game30!AO14+Game31!AO14+Game32!AO14+Game33!AO14+Game34!AO14+Game35!AO14+Game36!AO14+Game37!AO14+Game38!AO14+Game39!AO14+Game40!AO14+Game41!AO14+Game42!AO14+Game43!AO14+Game44!AO14+Game45!AO14+Game46!AO14+Game47!AO14+Game48!AO14+Game49!AO14+Game50!AO14)),"",IF($A12="","",Game1!AO14+Game2!AO14+Game3!AO14+Game4!AO14+Game5!AO14+Game6!AO14+Game7!AO14+Game8!AO14+Game9!AO14+Game10!AO14+Game11!AO14+Game12!AO14+Game13!AO14+Game14!AO14+Game15!AO14+Game16!AO14+Game17!AO14+Game18!AO14+Game19!AO14+Game20!AO14+Game21!AO14+Game22!AO14+Game23!AO14+Game24!AO14+Game25!AO14+Game26!AO14+Game27!AO14+Game28!AO14+Game29!AO14+Game30!AO14+Game31!AO14+Game32!AO14+Game33!AO14+Game34!AO14+Game35!AO14+Game36!AO14+Game37!AO14+Game38!AO14+Game39!AO14+Game40!AO14+Game41!AO14+Game42!AO14+Game43!AO14+Game44!AO14+Game45!AO14+Game46!AO14+Game47!AO14+Game48!AO14+Game49!AO14+Game50!AO14))</f>
        <v>0</v>
      </c>
      <c r="M12" s="10">
        <f>IF(ISERROR(IF($A12="","",Game1!AP14+Game2!AP14+Game3!AP14+Game4!AP14+Game5!AP14+Game6!AP14+Game7!AP14+Game8!AP14+Game9!AP14+Game10!AP14+Game11!AP14+Game12!AP14+Game13!AP14+Game14!AP14+Game15!AP14+Game16!AP14+Game17!AP14+Game18!AP14+Game19!AP14+Game20!AP14+Game21!AP14+Game22!AP14+Game23!AP14+Game24!AP14+Game25!AP14+Game26!AP14+Game27!AP14+Game28!AP14+Game29!AP14+Game30!AP14+Game31!AP14+Game32!AP14+Game33!AP14+Game34!AP14+Game35!AP14+Game36!AP14+Game37!AP14+Game38!AP14+Game39!AP14+Game40!AP14+Game41!AP14+Game42!AP14+Game43!AP14+Game44!AP14+Game45!AP14+Game46!AP14+Game47!AP14+Game48!AP14+Game49!AP14+Game50!AP14)),"",IF($A12="","",Game1!AP14+Game2!AP14+Game3!AP14+Game4!AP14+Game5!AP14+Game6!AP14+Game7!AP14+Game8!AP14+Game9!AP14+Game10!AP14+Game11!AP14+Game12!AP14+Game13!AP14+Game14!AP14+Game15!AP14+Game16!AP14+Game17!AP14+Game18!AP14+Game19!AP14+Game20!AP14+Game21!AP14+Game22!AP14+Game23!AP14+Game24!AP14+Game25!AP14+Game26!AP14+Game27!AP14+Game28!AP14+Game29!AP14+Game30!AP14+Game31!AP14+Game32!AP14+Game33!AP14+Game34!AP14+Game35!AP14+Game36!AP14+Game37!AP14+Game38!AP14+Game39!AP14+Game40!AP14+Game41!AP14+Game42!AP14+Game43!AP14+Game44!AP14+Game45!AP14+Game46!AP14+Game47!AP14+Game48!AP14+Game49!AP14+Game50!AP14))</f>
        <v>0</v>
      </c>
      <c r="N12" s="10">
        <f>IF(ISERROR(IF($A12="","",Game1!AQ14+Game2!AQ14+Game3!AQ14+Game4!AQ14+Game5!AQ14+Game6!AQ14+Game7!AQ14+Game8!AQ14+Game9!AQ14+Game10!AQ14+Game11!AQ14+Game12!AQ14+Game13!AQ14+Game14!AQ14+Game15!AQ14+Game16!AQ14+Game17!AQ14+Game18!AQ14+Game19!AQ14+Game20!AQ14+Game21!AQ14+Game22!AQ14+Game23!AQ14+Game24!AQ14+Game25!AQ14+Game26!AQ14+Game27!AQ14+Game28!AQ14+Game29!AQ14+Game30!AQ14+Game31!AQ14+Game32!AQ14+Game33!AQ14+Game34!AQ14+Game35!AQ14+Game36!AQ14+Game37!AQ14+Game38!AQ14+Game39!AQ14+Game40!AQ14+Game41!AQ14+Game42!AQ14+Game43!AQ14+Game44!AQ14+Game45!AQ14+Game46!AQ14+Game47!AQ14+Game48!AQ14+Game49!AQ14+Game50!AQ14)),"",IF($A12="","",Game1!AQ14+Game2!AQ14+Game3!AQ14+Game4!AQ14+Game5!AQ14+Game6!AQ14+Game7!AQ14+Game8!AQ14+Game9!AQ14+Game10!AQ14+Game11!AQ14+Game12!AQ14+Game13!AQ14+Game14!AQ14+Game15!AQ14+Game16!AQ14+Game17!AQ14+Game18!AQ14+Game19!AQ14+Game20!AQ14+Game21!AQ14+Game22!AQ14+Game23!AQ14+Game24!AQ14+Game25!AQ14+Game26!AQ14+Game27!AQ14+Game28!AQ14+Game29!AQ14+Game30!AQ14+Game31!AQ14+Game32!AQ14+Game33!AQ14+Game34!AQ14+Game35!AQ14+Game36!AQ14+Game37!AQ14+Game38!AQ14+Game39!AQ14+Game40!AQ14+Game41!AQ14+Game42!AQ14+Game43!AQ14+Game44!AQ14+Game45!AQ14+Game46!AQ14+Game47!AQ14+Game48!AQ14+Game49!AQ14+Game50!AQ14))</f>
        <v>0</v>
      </c>
      <c r="P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>
      <c r="A13" s="10">
        <f>IF(A12="","",IF((A12+1)&gt;Roster!$A$1,"",A12+1))</f>
        <v>10</v>
      </c>
      <c r="B13" s="11" t="str">
        <f>IF(A13="","",Roster!B13&amp;" "&amp;Roster!C13&amp;" - "&amp;Roster!D13)</f>
        <v xml:space="preserve">  - </v>
      </c>
      <c r="C13" s="10">
        <f>IF(ISERROR(IF($A13="","",Game1!AF15+Game2!AF15+Game3!AF15+Game4!AF15+Game5!AF15+Game6!AF15+Game7!AF15+Game8!AF15+Game9!AF15+Game10!AF15+Game11!AF15+Game12!AF15+Game13!AF15+Game14!AF15+Game15!AF15+Game16!AF15+Game17!AF15+Game18!AF15+Game19!AF15+Game20!AF15+Game21!AF15+Game22!AF15+Game23!AF15+Game24!AF15+Game25!AF15+Game26!AF15+Game27!AF15+Game28!AF15+Game29!AF15+Game30!AF15+Game31!AF15+Game32!AF15+Game33!AF15+Game34!AF15+Game35!AF15+Game36!AF15+Game37!AF15+Game38!AF15+Game39!AF15+Game40!AF15+Game41!AF15+Game42!AF15+Game43!AF15+Game44!AF15+Game45!AF15+Game46!AF15+Game47!AF15+Game48!AF15+Game49!AF15+Game50!AF15)),"",IF($A13="","",Game1!AF15+Game2!AF15+Game3!AF15+Game4!AF15+Game5!AF15+Game6!AF15+Game7!AF15+Game8!AF15+Game9!AF15+Game10!AF15+Game11!AF15+Game12!AF15+Game13!AF15+Game14!AF15+Game15!AF15+Game16!AF15+Game17!AF15+Game18!AF15+Game19!AF15+Game20!AF15+Game21!AF15+Game22!AF15+Game23!AF15+Game24!AF15+Game25!AF15+Game26!AF15+Game27!AF15+Game28!AF15+Game29!AF15+Game30!AF15+Game31!AF15+Game32!AF15+Game33!AF15+Game34!AF15+Game35!AF15+Game36!AF15+Game37!AF15+Game38!AF15+Game39!AF15+Game40!AF15+Game41!AF15+Game42!AF15+Game43!AF15+Game44!AF15+Game45!AF15+Game46!AF15+Game47!AF15+Game48!AF15+Game49!AF15+Game50!AF15))</f>
        <v>0</v>
      </c>
      <c r="D13" s="10">
        <f>IF(ISERROR(IF($A13="","",Game1!AG15+Game2!AG15+Game3!AG15+Game4!AG15+Game5!AG15+Game6!AG15+Game7!AG15+Game8!AG15+Game9!AG15+Game10!AG15+Game11!AG15+Game12!AG15+Game13!AG15+Game14!AG15+Game15!AG15+Game16!AG15+Game17!AG15+Game18!AG15+Game19!AG15+Game20!AG15+Game21!AG15+Game22!AG15+Game23!AG15+Game24!AG15+Game25!AG15+Game26!AG15+Game27!AG15+Game28!AG15+Game29!AG15+Game30!AG15+Game31!AG15+Game32!AG15+Game33!AG15+Game34!AG15+Game35!AG15+Game36!AG15+Game37!AG15+Game38!AG15+Game39!AG15+Game40!AG15+Game41!AG15+Game42!AG15+Game43!AG15+Game44!AG15+Game45!AG15+Game46!AG15+Game47!AG15+Game48!AG15+Game49!AG15+Game50!AG15)),"",IF($A13="","",Game1!AG15+Game2!AG15+Game3!AG15+Game4!AG15+Game5!AG15+Game6!AG15+Game7!AG15+Game8!AG15+Game9!AG15+Game10!AG15+Game11!AG15+Game12!AG15+Game13!AG15+Game14!AG15+Game15!AG15+Game16!AG15+Game17!AG15+Game18!AG15+Game19!AG15+Game20!AG15+Game21!AG15+Game22!AG15+Game23!AG15+Game24!AG15+Game25!AG15+Game26!AG15+Game27!AG15+Game28!AG15+Game29!AG15+Game30!AG15+Game31!AG15+Game32!AG15+Game33!AG15+Game34!AG15+Game35!AG15+Game36!AG15+Game37!AG15+Game38!AG15+Game39!AG15+Game40!AG15+Game41!AG15+Game42!AG15+Game43!AG15+Game44!AG15+Game45!AG15+Game46!AG15+Game47!AG15+Game48!AG15+Game49!AG15+Game50!AG15))</f>
        <v>0</v>
      </c>
      <c r="E13" s="10">
        <f>IF(ISERROR(IF($A13="","",Game1!AH15+Game2!AH15+Game3!AH15+Game4!AH15+Game5!AH15+Game6!AH15+Game7!AH15+Game8!AH15+Game9!AH15+Game10!AH15+Game11!AH15+Game12!AH15+Game13!AH15+Game14!AH15+Game15!AH15+Game16!AH15+Game17!AH15+Game18!AH15+Game19!AH15+Game20!AH15+Game21!AH15+Game22!AH15+Game23!AH15+Game24!AH15+Game25!AH15+Game26!AH15+Game27!AH15+Game28!AH15+Game29!AH15+Game30!AH15+Game31!AH15+Game32!AH15+Game33!AH15+Game34!AH15+Game35!AH15+Game36!AH15+Game37!AH15+Game38!AH15+Game39!AH15+Game40!AH15+Game41!AH15+Game42!AH15+Game43!AH15+Game44!AH15+Game45!AH15+Game46!AH15+Game47!AH15+Game48!AH15+Game49!AH15+Game50!AH15)),"",IF($A13="","",Game1!AH15+Game2!AH15+Game3!AH15+Game4!AH15+Game5!AH15+Game6!AH15+Game7!AH15+Game8!AH15+Game9!AH15+Game10!AH15+Game11!AH15+Game12!AH15+Game13!AH15+Game14!AH15+Game15!AH15+Game16!AH15+Game17!AH15+Game18!AH15+Game19!AH15+Game20!AH15+Game21!AH15+Game22!AH15+Game23!AH15+Game24!AH15+Game25!AH15+Game26!AH15+Game27!AH15+Game28!AH15+Game29!AH15+Game30!AH15+Game31!AH15+Game32!AH15+Game33!AH15+Game34!AH15+Game35!AH15+Game36!AH15+Game37!AH15+Game38!AH15+Game39!AH15+Game40!AH15+Game41!AH15+Game42!AH15+Game43!AH15+Game44!AH15+Game45!AH15+Game46!AH15+Game47!AH15+Game48!AH15+Game49!AH15+Game50!AH15))</f>
        <v>0</v>
      </c>
      <c r="F13" s="10">
        <f>IF(ISERROR(IF($A13="","",Game1!AI15+Game2!AI15+Game3!AI15+Game4!AI15+Game5!AI15+Game6!AI15+Game7!AI15+Game8!AI15+Game9!AI15+Game10!AI15+Game11!AI15+Game12!AI15+Game13!AI15+Game14!AI15+Game15!AI15+Game16!AI15+Game17!AI15+Game18!AI15+Game19!AI15+Game20!AI15+Game21!AI15+Game22!AI15+Game23!AI15+Game24!AI15+Game25!AI15+Game26!AI15+Game27!AI15+Game28!AI15+Game29!AI15+Game30!AI15+Game31!AI15+Game32!AI15+Game33!AI15+Game34!AI15+Game35!AI15+Game36!AI15+Game37!AI15+Game38!AI15+Game39!AI15+Game40!AI15+Game41!AI15+Game42!AI15+Game43!AI15+Game44!AI15+Game45!AI15+Game46!AI15+Game47!AI15+Game48!AI15+Game49!AI15+Game50!AI15)),"",IF($A13="","",Game1!AI15+Game2!AI15+Game3!AI15+Game4!AI15+Game5!AI15+Game6!AI15+Game7!AI15+Game8!AI15+Game9!AI15+Game10!AI15+Game11!AI15+Game12!AI15+Game13!AI15+Game14!AI15+Game15!AI15+Game16!AI15+Game17!AI15+Game18!AI15+Game19!AI15+Game20!AI15+Game21!AI15+Game22!AI15+Game23!AI15+Game24!AI15+Game25!AI15+Game26!AI15+Game27!AI15+Game28!AI15+Game29!AI15+Game30!AI15+Game31!AI15+Game32!AI15+Game33!AI15+Game34!AI15+Game35!AI15+Game36!AI15+Game37!AI15+Game38!AI15+Game39!AI15+Game40!AI15+Game41!AI15+Game42!AI15+Game43!AI15+Game44!AI15+Game45!AI15+Game46!AI15+Game47!AI15+Game48!AI15+Game49!AI15+Game50!AI15))</f>
        <v>0</v>
      </c>
      <c r="G13" s="10">
        <f>IF(ISERROR(IF($A13="","",Game1!AJ15+Game2!AJ15+Game3!AJ15+Game4!AJ15+Game5!AJ15+Game6!AJ15+Game7!AJ15+Game8!AJ15+Game9!AJ15+Game10!AJ15+Game11!AJ15+Game12!AJ15+Game13!AJ15+Game14!AJ15+Game15!AJ15+Game16!AJ15+Game17!AJ15+Game18!AJ15+Game19!AJ15+Game20!AJ15+Game21!AJ15+Game22!AJ15+Game23!AJ15+Game24!AJ15+Game25!AJ15+Game26!AJ15+Game27!AJ15+Game28!AJ15+Game29!AJ15+Game30!AJ15+Game31!AJ15+Game32!AJ15+Game33!AJ15+Game34!AJ15+Game35!AJ15+Game36!AJ15+Game37!AJ15+Game38!AJ15+Game39!AJ15+Game40!AJ15+Game41!AJ15+Game42!AJ15+Game43!AJ15+Game44!AJ15+Game45!AJ15+Game46!AJ15+Game47!AJ15+Game48!AJ15+Game49!AJ15+Game50!AJ15)),"",IF($A13="","",Game1!AJ15+Game2!AJ15+Game3!AJ15+Game4!AJ15+Game5!AJ15+Game6!AJ15+Game7!AJ15+Game8!AJ15+Game9!AJ15+Game10!AJ15+Game11!AJ15+Game12!AJ15+Game13!AJ15+Game14!AJ15+Game15!AJ15+Game16!AJ15+Game17!AJ15+Game18!AJ15+Game19!AJ15+Game20!AJ15+Game21!AJ15+Game22!AJ15+Game23!AJ15+Game24!AJ15+Game25!AJ15+Game26!AJ15+Game27!AJ15+Game28!AJ15+Game29!AJ15+Game30!AJ15+Game31!AJ15+Game32!AJ15+Game33!AJ15+Game34!AJ15+Game35!AJ15+Game36!AJ15+Game37!AJ15+Game38!AJ15+Game39!AJ15+Game40!AJ15+Game41!AJ15+Game42!AJ15+Game43!AJ15+Game44!AJ15+Game45!AJ15+Game46!AJ15+Game47!AJ15+Game48!AJ15+Game49!AJ15+Game50!AJ15))</f>
        <v>0</v>
      </c>
      <c r="H13" s="10">
        <f>IF(ISERROR(IF($A13="","",Game1!AK15+Game2!AK15+Game3!AK15+Game4!AK15+Game5!AK15+Game6!AK15+Game7!AK15+Game8!AK15+Game9!AK15+Game10!AK15+Game11!AK15+Game12!AK15+Game13!AK15+Game14!AK15+Game15!AK15+Game16!AK15+Game17!AK15+Game18!AK15+Game19!AK15+Game20!AK15+Game21!AK15+Game22!AK15+Game23!AK15+Game24!AK15+Game25!AK15+Game26!AK15+Game27!AK15+Game28!AK15+Game29!AK15+Game30!AK15+Game31!AK15+Game32!AK15+Game33!AK15+Game34!AK15+Game35!AK15+Game36!AK15+Game37!AK15+Game38!AK15+Game39!AK15+Game40!AK15+Game41!AK15+Game42!AK15+Game43!AK15+Game44!AK15+Game45!AK15+Game46!AK15+Game47!AK15+Game48!AK15+Game49!AK15+Game50!AK15)),"",IF($A13="","",Game1!AK15+Game2!AK15+Game3!AK15+Game4!AK15+Game5!AK15+Game6!AK15+Game7!AK15+Game8!AK15+Game9!AK15+Game10!AK15+Game11!AK15+Game12!AK15+Game13!AK15+Game14!AK15+Game15!AK15+Game16!AK15+Game17!AK15+Game18!AK15+Game19!AK15+Game20!AK15+Game21!AK15+Game22!AK15+Game23!AK15+Game24!AK15+Game25!AK15+Game26!AK15+Game27!AK15+Game28!AK15+Game29!AK15+Game30!AK15+Game31!AK15+Game32!AK15+Game33!AK15+Game34!AK15+Game35!AK15+Game36!AK15+Game37!AK15+Game38!AK15+Game39!AK15+Game40!AK15+Game41!AK15+Game42!AK15+Game43!AK15+Game44!AK15+Game45!AK15+Game46!AK15+Game47!AK15+Game48!AK15+Game49!AK15+Game50!AK15))</f>
        <v>0</v>
      </c>
      <c r="I13" s="10">
        <f>IF(ISERROR(IF($A13="","",Game1!AL15+Game2!AL15+Game3!AL15+Game4!AL15+Game5!AL15+Game6!AL15+Game7!AL15+Game8!AL15+Game9!AL15+Game10!AL15+Game11!AL15+Game12!AL15+Game13!AL15+Game14!AL15+Game15!AL15+Game16!AL15+Game17!AL15+Game18!AL15+Game19!AL15+Game20!AL15+Game21!AL15+Game22!AL15+Game23!AL15+Game24!AL15+Game25!AL15+Game26!AL15+Game27!AL15+Game28!AL15+Game29!AL15+Game30!AL15+Game31!AL15+Game32!AL15+Game33!AL15+Game34!AL15+Game35!AL15+Game36!AL15+Game37!AL15+Game38!AL15+Game39!AL15+Game40!AL15+Game41!AL15+Game42!AL15+Game43!AL15+Game44!AL15+Game45!AL15+Game46!AL15+Game47!AL15+Game48!AL15+Game49!AL15+Game50!AL15)),"",IF($A13="","",Game1!AL15+Game2!AL15+Game3!AL15+Game4!AL15+Game5!AL15+Game6!AL15+Game7!AL15+Game8!AL15+Game9!AL15+Game10!AL15+Game11!AL15+Game12!AL15+Game13!AL15+Game14!AL15+Game15!AL15+Game16!AL15+Game17!AL15+Game18!AL15+Game19!AL15+Game20!AL15+Game21!AL15+Game22!AL15+Game23!AL15+Game24!AL15+Game25!AL15+Game26!AL15+Game27!AL15+Game28!AL15+Game29!AL15+Game30!AL15+Game31!AL15+Game32!AL15+Game33!AL15+Game34!AL15+Game35!AL15+Game36!AL15+Game37!AL15+Game38!AL15+Game39!AL15+Game40!AL15+Game41!AL15+Game42!AL15+Game43!AL15+Game44!AL15+Game45!AL15+Game46!AL15+Game47!AL15+Game48!AL15+Game49!AL15+Game50!AL15))</f>
        <v>0</v>
      </c>
      <c r="J13" s="10">
        <f>IF(ISERROR(IF($A13="","",Game1!AM15+Game2!AM15+Game3!AM15+Game4!AM15+Game5!AM15+Game6!AM15+Game7!AM15+Game8!AM15+Game9!AM15+Game10!AM15+Game11!AM15+Game12!AM15+Game13!AM15+Game14!AM15+Game15!AM15+Game16!AM15+Game17!AM15+Game18!AM15+Game19!AM15+Game20!AM15+Game21!AM15+Game22!AM15+Game23!AM15+Game24!AM15+Game25!AM15+Game26!AM15+Game27!AM15+Game28!AM15+Game29!AM15+Game30!AM15+Game31!AM15+Game32!AM15+Game33!AM15+Game34!AM15+Game35!AM15+Game36!AM15+Game37!AM15+Game38!AM15+Game39!AM15+Game40!AM15+Game41!AM15+Game42!AM15+Game43!AM15+Game44!AM15+Game45!AM15+Game46!AM15+Game47!AM15+Game48!AM15+Game49!AM15+Game50!AM15)),"",IF($A13="","",Game1!AM15+Game2!AM15+Game3!AM15+Game4!AM15+Game5!AM15+Game6!AM15+Game7!AM15+Game8!AM15+Game9!AM15+Game10!AM15+Game11!AM15+Game12!AM15+Game13!AM15+Game14!AM15+Game15!AM15+Game16!AM15+Game17!AM15+Game18!AM15+Game19!AM15+Game20!AM15+Game21!AM15+Game22!AM15+Game23!AM15+Game24!AM15+Game25!AM15+Game26!AM15+Game27!AM15+Game28!AM15+Game29!AM15+Game30!AM15+Game31!AM15+Game32!AM15+Game33!AM15+Game34!AM15+Game35!AM15+Game36!AM15+Game37!AM15+Game38!AM15+Game39!AM15+Game40!AM15+Game41!AM15+Game42!AM15+Game43!AM15+Game44!AM15+Game45!AM15+Game46!AM15+Game47!AM15+Game48!AM15+Game49!AM15+Game50!AM15))</f>
        <v>0</v>
      </c>
      <c r="K13" s="10">
        <f>IF(ISERROR(IF($A13="","",Game1!AN15+Game2!AN15+Game3!AN15+Game4!AN15+Game5!AN15+Game6!AN15+Game7!AN15+Game8!AN15+Game9!AN15+Game10!AN15+Game11!AN15+Game12!AN15+Game13!AN15+Game14!AN15+Game15!AN15+Game16!AN15+Game17!AN15+Game18!AN15+Game19!AN15+Game20!AN15+Game21!AN15+Game22!AN15+Game23!AN15+Game24!AN15+Game25!AN15+Game26!AN15+Game27!AN15+Game28!AN15+Game29!AN15+Game30!AN15+Game31!AN15+Game32!AN15+Game33!AN15+Game34!AN15+Game35!AN15+Game36!AN15+Game37!AN15+Game38!AN15+Game39!AN15+Game40!AN15+Game41!AN15+Game42!AN15+Game43!AN15+Game44!AN15+Game45!AN15+Game46!AN15+Game47!AN15+Game48!AN15+Game49!AN15+Game50!AN15)),"",IF($A13="","",Game1!AN15+Game2!AN15+Game3!AN15+Game4!AN15+Game5!AN15+Game6!AN15+Game7!AN15+Game8!AN15+Game9!AN15+Game10!AN15+Game11!AN15+Game12!AN15+Game13!AN15+Game14!AN15+Game15!AN15+Game16!AN15+Game17!AN15+Game18!AN15+Game19!AN15+Game20!AN15+Game21!AN15+Game22!AN15+Game23!AN15+Game24!AN15+Game25!AN15+Game26!AN15+Game27!AN15+Game28!AN15+Game29!AN15+Game30!AN15+Game31!AN15+Game32!AN15+Game33!AN15+Game34!AN15+Game35!AN15+Game36!AN15+Game37!AN15+Game38!AN15+Game39!AN15+Game40!AN15+Game41!AN15+Game42!AN15+Game43!AN15+Game44!AN15+Game45!AN15+Game46!AN15+Game47!AN15+Game48!AN15+Game49!AN15+Game50!AN15))</f>
        <v>0</v>
      </c>
      <c r="L13" s="10">
        <f>IF(ISERROR(IF($A13="","",Game1!AO15+Game2!AO15+Game3!AO15+Game4!AO15+Game5!AO15+Game6!AO15+Game7!AO15+Game8!AO15+Game9!AO15+Game10!AO15+Game11!AO15+Game12!AO15+Game13!AO15+Game14!AO15+Game15!AO15+Game16!AO15+Game17!AO15+Game18!AO15+Game19!AO15+Game20!AO15+Game21!AO15+Game22!AO15+Game23!AO15+Game24!AO15+Game25!AO15+Game26!AO15+Game27!AO15+Game28!AO15+Game29!AO15+Game30!AO15+Game31!AO15+Game32!AO15+Game33!AO15+Game34!AO15+Game35!AO15+Game36!AO15+Game37!AO15+Game38!AO15+Game39!AO15+Game40!AO15+Game41!AO15+Game42!AO15+Game43!AO15+Game44!AO15+Game45!AO15+Game46!AO15+Game47!AO15+Game48!AO15+Game49!AO15+Game50!AO15)),"",IF($A13="","",Game1!AO15+Game2!AO15+Game3!AO15+Game4!AO15+Game5!AO15+Game6!AO15+Game7!AO15+Game8!AO15+Game9!AO15+Game10!AO15+Game11!AO15+Game12!AO15+Game13!AO15+Game14!AO15+Game15!AO15+Game16!AO15+Game17!AO15+Game18!AO15+Game19!AO15+Game20!AO15+Game21!AO15+Game22!AO15+Game23!AO15+Game24!AO15+Game25!AO15+Game26!AO15+Game27!AO15+Game28!AO15+Game29!AO15+Game30!AO15+Game31!AO15+Game32!AO15+Game33!AO15+Game34!AO15+Game35!AO15+Game36!AO15+Game37!AO15+Game38!AO15+Game39!AO15+Game40!AO15+Game41!AO15+Game42!AO15+Game43!AO15+Game44!AO15+Game45!AO15+Game46!AO15+Game47!AO15+Game48!AO15+Game49!AO15+Game50!AO15))</f>
        <v>0</v>
      </c>
      <c r="M13" s="10">
        <f>IF(ISERROR(IF($A13="","",Game1!AP15+Game2!AP15+Game3!AP15+Game4!AP15+Game5!AP15+Game6!AP15+Game7!AP15+Game8!AP15+Game9!AP15+Game10!AP15+Game11!AP15+Game12!AP15+Game13!AP15+Game14!AP15+Game15!AP15+Game16!AP15+Game17!AP15+Game18!AP15+Game19!AP15+Game20!AP15+Game21!AP15+Game22!AP15+Game23!AP15+Game24!AP15+Game25!AP15+Game26!AP15+Game27!AP15+Game28!AP15+Game29!AP15+Game30!AP15+Game31!AP15+Game32!AP15+Game33!AP15+Game34!AP15+Game35!AP15+Game36!AP15+Game37!AP15+Game38!AP15+Game39!AP15+Game40!AP15+Game41!AP15+Game42!AP15+Game43!AP15+Game44!AP15+Game45!AP15+Game46!AP15+Game47!AP15+Game48!AP15+Game49!AP15+Game50!AP15)),"",IF($A13="","",Game1!AP15+Game2!AP15+Game3!AP15+Game4!AP15+Game5!AP15+Game6!AP15+Game7!AP15+Game8!AP15+Game9!AP15+Game10!AP15+Game11!AP15+Game12!AP15+Game13!AP15+Game14!AP15+Game15!AP15+Game16!AP15+Game17!AP15+Game18!AP15+Game19!AP15+Game20!AP15+Game21!AP15+Game22!AP15+Game23!AP15+Game24!AP15+Game25!AP15+Game26!AP15+Game27!AP15+Game28!AP15+Game29!AP15+Game30!AP15+Game31!AP15+Game32!AP15+Game33!AP15+Game34!AP15+Game35!AP15+Game36!AP15+Game37!AP15+Game38!AP15+Game39!AP15+Game40!AP15+Game41!AP15+Game42!AP15+Game43!AP15+Game44!AP15+Game45!AP15+Game46!AP15+Game47!AP15+Game48!AP15+Game49!AP15+Game50!AP15))</f>
        <v>0</v>
      </c>
      <c r="N13" s="10">
        <f>IF(ISERROR(IF($A13="","",Game1!AQ15+Game2!AQ15+Game3!AQ15+Game4!AQ15+Game5!AQ15+Game6!AQ15+Game7!AQ15+Game8!AQ15+Game9!AQ15+Game10!AQ15+Game11!AQ15+Game12!AQ15+Game13!AQ15+Game14!AQ15+Game15!AQ15+Game16!AQ15+Game17!AQ15+Game18!AQ15+Game19!AQ15+Game20!AQ15+Game21!AQ15+Game22!AQ15+Game23!AQ15+Game24!AQ15+Game25!AQ15+Game26!AQ15+Game27!AQ15+Game28!AQ15+Game29!AQ15+Game30!AQ15+Game31!AQ15+Game32!AQ15+Game33!AQ15+Game34!AQ15+Game35!AQ15+Game36!AQ15+Game37!AQ15+Game38!AQ15+Game39!AQ15+Game40!AQ15+Game41!AQ15+Game42!AQ15+Game43!AQ15+Game44!AQ15+Game45!AQ15+Game46!AQ15+Game47!AQ15+Game48!AQ15+Game49!AQ15+Game50!AQ15)),"",IF($A13="","",Game1!AQ15+Game2!AQ15+Game3!AQ15+Game4!AQ15+Game5!AQ15+Game6!AQ15+Game7!AQ15+Game8!AQ15+Game9!AQ15+Game10!AQ15+Game11!AQ15+Game12!AQ15+Game13!AQ15+Game14!AQ15+Game15!AQ15+Game16!AQ15+Game17!AQ15+Game18!AQ15+Game19!AQ15+Game20!AQ15+Game21!AQ15+Game22!AQ15+Game23!AQ15+Game24!AQ15+Game25!AQ15+Game26!AQ15+Game27!AQ15+Game28!AQ15+Game29!AQ15+Game30!AQ15+Game31!AQ15+Game32!AQ15+Game33!AQ15+Game34!AQ15+Game35!AQ15+Game36!AQ15+Game37!AQ15+Game38!AQ15+Game39!AQ15+Game40!AQ15+Game41!AQ15+Game42!AQ15+Game43!AQ15+Game44!AQ15+Game45!AQ15+Game46!AQ15+Game47!AQ15+Game48!AQ15+Game49!AQ15+Game50!AQ15))</f>
        <v>0</v>
      </c>
      <c r="P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>
      <c r="A14" s="10">
        <f>IF(A13="","",IF((A13+1)&gt;Roster!$A$1,"",A13+1))</f>
        <v>11</v>
      </c>
      <c r="B14" s="11" t="str">
        <f>IF(A14="","",Roster!B14&amp;" "&amp;Roster!C14&amp;" - "&amp;Roster!D14)</f>
        <v xml:space="preserve">  - </v>
      </c>
      <c r="C14" s="10">
        <f>IF(ISERROR(IF($A14="","",Game1!AF16+Game2!AF16+Game3!AF16+Game4!AF16+Game5!AF16+Game6!AF16+Game7!AF16+Game8!AF16+Game9!AF16+Game10!AF16+Game11!AF16+Game12!AF16+Game13!AF16+Game14!AF16+Game15!AF16+Game16!AF16+Game17!AF16+Game18!AF16+Game19!AF16+Game20!AF16+Game21!AF16+Game22!AF16+Game23!AF16+Game24!AF16+Game25!AF16+Game26!AF16+Game27!AF16+Game28!AF16+Game29!AF16+Game30!AF16+Game31!AF16+Game32!AF16+Game33!AF16+Game34!AF16+Game35!AF16+Game36!AF16+Game37!AF16+Game38!AF16+Game39!AF16+Game40!AF16+Game41!AF16+Game42!AF16+Game43!AF16+Game44!AF16+Game45!AF16+Game46!AF16+Game47!AF16+Game48!AF16+Game49!AF16+Game50!AF16)),"",IF($A14="","",Game1!AF16+Game2!AF16+Game3!AF16+Game4!AF16+Game5!AF16+Game6!AF16+Game7!AF16+Game8!AF16+Game9!AF16+Game10!AF16+Game11!AF16+Game12!AF16+Game13!AF16+Game14!AF16+Game15!AF16+Game16!AF16+Game17!AF16+Game18!AF16+Game19!AF16+Game20!AF16+Game21!AF16+Game22!AF16+Game23!AF16+Game24!AF16+Game25!AF16+Game26!AF16+Game27!AF16+Game28!AF16+Game29!AF16+Game30!AF16+Game31!AF16+Game32!AF16+Game33!AF16+Game34!AF16+Game35!AF16+Game36!AF16+Game37!AF16+Game38!AF16+Game39!AF16+Game40!AF16+Game41!AF16+Game42!AF16+Game43!AF16+Game44!AF16+Game45!AF16+Game46!AF16+Game47!AF16+Game48!AF16+Game49!AF16+Game50!AF16))</f>
        <v>0</v>
      </c>
      <c r="D14" s="10">
        <f>IF(ISERROR(IF($A14="","",Game1!AG16+Game2!AG16+Game3!AG16+Game4!AG16+Game5!AG16+Game6!AG16+Game7!AG16+Game8!AG16+Game9!AG16+Game10!AG16+Game11!AG16+Game12!AG16+Game13!AG16+Game14!AG16+Game15!AG16+Game16!AG16+Game17!AG16+Game18!AG16+Game19!AG16+Game20!AG16+Game21!AG16+Game22!AG16+Game23!AG16+Game24!AG16+Game25!AG16+Game26!AG16+Game27!AG16+Game28!AG16+Game29!AG16+Game30!AG16+Game31!AG16+Game32!AG16+Game33!AG16+Game34!AG16+Game35!AG16+Game36!AG16+Game37!AG16+Game38!AG16+Game39!AG16+Game40!AG16+Game41!AG16+Game42!AG16+Game43!AG16+Game44!AG16+Game45!AG16+Game46!AG16+Game47!AG16+Game48!AG16+Game49!AG16+Game50!AG16)),"",IF($A14="","",Game1!AG16+Game2!AG16+Game3!AG16+Game4!AG16+Game5!AG16+Game6!AG16+Game7!AG16+Game8!AG16+Game9!AG16+Game10!AG16+Game11!AG16+Game12!AG16+Game13!AG16+Game14!AG16+Game15!AG16+Game16!AG16+Game17!AG16+Game18!AG16+Game19!AG16+Game20!AG16+Game21!AG16+Game22!AG16+Game23!AG16+Game24!AG16+Game25!AG16+Game26!AG16+Game27!AG16+Game28!AG16+Game29!AG16+Game30!AG16+Game31!AG16+Game32!AG16+Game33!AG16+Game34!AG16+Game35!AG16+Game36!AG16+Game37!AG16+Game38!AG16+Game39!AG16+Game40!AG16+Game41!AG16+Game42!AG16+Game43!AG16+Game44!AG16+Game45!AG16+Game46!AG16+Game47!AG16+Game48!AG16+Game49!AG16+Game50!AG16))</f>
        <v>0</v>
      </c>
      <c r="E14" s="10">
        <f>IF(ISERROR(IF($A14="","",Game1!AH16+Game2!AH16+Game3!AH16+Game4!AH16+Game5!AH16+Game6!AH16+Game7!AH16+Game8!AH16+Game9!AH16+Game10!AH16+Game11!AH16+Game12!AH16+Game13!AH16+Game14!AH16+Game15!AH16+Game16!AH16+Game17!AH16+Game18!AH16+Game19!AH16+Game20!AH16+Game21!AH16+Game22!AH16+Game23!AH16+Game24!AH16+Game25!AH16+Game26!AH16+Game27!AH16+Game28!AH16+Game29!AH16+Game30!AH16+Game31!AH16+Game32!AH16+Game33!AH16+Game34!AH16+Game35!AH16+Game36!AH16+Game37!AH16+Game38!AH16+Game39!AH16+Game40!AH16+Game41!AH16+Game42!AH16+Game43!AH16+Game44!AH16+Game45!AH16+Game46!AH16+Game47!AH16+Game48!AH16+Game49!AH16+Game50!AH16)),"",IF($A14="","",Game1!AH16+Game2!AH16+Game3!AH16+Game4!AH16+Game5!AH16+Game6!AH16+Game7!AH16+Game8!AH16+Game9!AH16+Game10!AH16+Game11!AH16+Game12!AH16+Game13!AH16+Game14!AH16+Game15!AH16+Game16!AH16+Game17!AH16+Game18!AH16+Game19!AH16+Game20!AH16+Game21!AH16+Game22!AH16+Game23!AH16+Game24!AH16+Game25!AH16+Game26!AH16+Game27!AH16+Game28!AH16+Game29!AH16+Game30!AH16+Game31!AH16+Game32!AH16+Game33!AH16+Game34!AH16+Game35!AH16+Game36!AH16+Game37!AH16+Game38!AH16+Game39!AH16+Game40!AH16+Game41!AH16+Game42!AH16+Game43!AH16+Game44!AH16+Game45!AH16+Game46!AH16+Game47!AH16+Game48!AH16+Game49!AH16+Game50!AH16))</f>
        <v>0</v>
      </c>
      <c r="F14" s="10">
        <f>IF(ISERROR(IF($A14="","",Game1!AI16+Game2!AI16+Game3!AI16+Game4!AI16+Game5!AI16+Game6!AI16+Game7!AI16+Game8!AI16+Game9!AI16+Game10!AI16+Game11!AI16+Game12!AI16+Game13!AI16+Game14!AI16+Game15!AI16+Game16!AI16+Game17!AI16+Game18!AI16+Game19!AI16+Game20!AI16+Game21!AI16+Game22!AI16+Game23!AI16+Game24!AI16+Game25!AI16+Game26!AI16+Game27!AI16+Game28!AI16+Game29!AI16+Game30!AI16+Game31!AI16+Game32!AI16+Game33!AI16+Game34!AI16+Game35!AI16+Game36!AI16+Game37!AI16+Game38!AI16+Game39!AI16+Game40!AI16+Game41!AI16+Game42!AI16+Game43!AI16+Game44!AI16+Game45!AI16+Game46!AI16+Game47!AI16+Game48!AI16+Game49!AI16+Game50!AI16)),"",IF($A14="","",Game1!AI16+Game2!AI16+Game3!AI16+Game4!AI16+Game5!AI16+Game6!AI16+Game7!AI16+Game8!AI16+Game9!AI16+Game10!AI16+Game11!AI16+Game12!AI16+Game13!AI16+Game14!AI16+Game15!AI16+Game16!AI16+Game17!AI16+Game18!AI16+Game19!AI16+Game20!AI16+Game21!AI16+Game22!AI16+Game23!AI16+Game24!AI16+Game25!AI16+Game26!AI16+Game27!AI16+Game28!AI16+Game29!AI16+Game30!AI16+Game31!AI16+Game32!AI16+Game33!AI16+Game34!AI16+Game35!AI16+Game36!AI16+Game37!AI16+Game38!AI16+Game39!AI16+Game40!AI16+Game41!AI16+Game42!AI16+Game43!AI16+Game44!AI16+Game45!AI16+Game46!AI16+Game47!AI16+Game48!AI16+Game49!AI16+Game50!AI16))</f>
        <v>0</v>
      </c>
      <c r="G14" s="10">
        <f>IF(ISERROR(IF($A14="","",Game1!AJ16+Game2!AJ16+Game3!AJ16+Game4!AJ16+Game5!AJ16+Game6!AJ16+Game7!AJ16+Game8!AJ16+Game9!AJ16+Game10!AJ16+Game11!AJ16+Game12!AJ16+Game13!AJ16+Game14!AJ16+Game15!AJ16+Game16!AJ16+Game17!AJ16+Game18!AJ16+Game19!AJ16+Game20!AJ16+Game21!AJ16+Game22!AJ16+Game23!AJ16+Game24!AJ16+Game25!AJ16+Game26!AJ16+Game27!AJ16+Game28!AJ16+Game29!AJ16+Game30!AJ16+Game31!AJ16+Game32!AJ16+Game33!AJ16+Game34!AJ16+Game35!AJ16+Game36!AJ16+Game37!AJ16+Game38!AJ16+Game39!AJ16+Game40!AJ16+Game41!AJ16+Game42!AJ16+Game43!AJ16+Game44!AJ16+Game45!AJ16+Game46!AJ16+Game47!AJ16+Game48!AJ16+Game49!AJ16+Game50!AJ16)),"",IF($A14="","",Game1!AJ16+Game2!AJ16+Game3!AJ16+Game4!AJ16+Game5!AJ16+Game6!AJ16+Game7!AJ16+Game8!AJ16+Game9!AJ16+Game10!AJ16+Game11!AJ16+Game12!AJ16+Game13!AJ16+Game14!AJ16+Game15!AJ16+Game16!AJ16+Game17!AJ16+Game18!AJ16+Game19!AJ16+Game20!AJ16+Game21!AJ16+Game22!AJ16+Game23!AJ16+Game24!AJ16+Game25!AJ16+Game26!AJ16+Game27!AJ16+Game28!AJ16+Game29!AJ16+Game30!AJ16+Game31!AJ16+Game32!AJ16+Game33!AJ16+Game34!AJ16+Game35!AJ16+Game36!AJ16+Game37!AJ16+Game38!AJ16+Game39!AJ16+Game40!AJ16+Game41!AJ16+Game42!AJ16+Game43!AJ16+Game44!AJ16+Game45!AJ16+Game46!AJ16+Game47!AJ16+Game48!AJ16+Game49!AJ16+Game50!AJ16))</f>
        <v>0</v>
      </c>
      <c r="H14" s="10">
        <f>IF(ISERROR(IF($A14="","",Game1!AK16+Game2!AK16+Game3!AK16+Game4!AK16+Game5!AK16+Game6!AK16+Game7!AK16+Game8!AK16+Game9!AK16+Game10!AK16+Game11!AK16+Game12!AK16+Game13!AK16+Game14!AK16+Game15!AK16+Game16!AK16+Game17!AK16+Game18!AK16+Game19!AK16+Game20!AK16+Game21!AK16+Game22!AK16+Game23!AK16+Game24!AK16+Game25!AK16+Game26!AK16+Game27!AK16+Game28!AK16+Game29!AK16+Game30!AK16+Game31!AK16+Game32!AK16+Game33!AK16+Game34!AK16+Game35!AK16+Game36!AK16+Game37!AK16+Game38!AK16+Game39!AK16+Game40!AK16+Game41!AK16+Game42!AK16+Game43!AK16+Game44!AK16+Game45!AK16+Game46!AK16+Game47!AK16+Game48!AK16+Game49!AK16+Game50!AK16)),"",IF($A14="","",Game1!AK16+Game2!AK16+Game3!AK16+Game4!AK16+Game5!AK16+Game6!AK16+Game7!AK16+Game8!AK16+Game9!AK16+Game10!AK16+Game11!AK16+Game12!AK16+Game13!AK16+Game14!AK16+Game15!AK16+Game16!AK16+Game17!AK16+Game18!AK16+Game19!AK16+Game20!AK16+Game21!AK16+Game22!AK16+Game23!AK16+Game24!AK16+Game25!AK16+Game26!AK16+Game27!AK16+Game28!AK16+Game29!AK16+Game30!AK16+Game31!AK16+Game32!AK16+Game33!AK16+Game34!AK16+Game35!AK16+Game36!AK16+Game37!AK16+Game38!AK16+Game39!AK16+Game40!AK16+Game41!AK16+Game42!AK16+Game43!AK16+Game44!AK16+Game45!AK16+Game46!AK16+Game47!AK16+Game48!AK16+Game49!AK16+Game50!AK16))</f>
        <v>0</v>
      </c>
      <c r="I14" s="10">
        <f>IF(ISERROR(IF($A14="","",Game1!AL16+Game2!AL16+Game3!AL16+Game4!AL16+Game5!AL16+Game6!AL16+Game7!AL16+Game8!AL16+Game9!AL16+Game10!AL16+Game11!AL16+Game12!AL16+Game13!AL16+Game14!AL16+Game15!AL16+Game16!AL16+Game17!AL16+Game18!AL16+Game19!AL16+Game20!AL16+Game21!AL16+Game22!AL16+Game23!AL16+Game24!AL16+Game25!AL16+Game26!AL16+Game27!AL16+Game28!AL16+Game29!AL16+Game30!AL16+Game31!AL16+Game32!AL16+Game33!AL16+Game34!AL16+Game35!AL16+Game36!AL16+Game37!AL16+Game38!AL16+Game39!AL16+Game40!AL16+Game41!AL16+Game42!AL16+Game43!AL16+Game44!AL16+Game45!AL16+Game46!AL16+Game47!AL16+Game48!AL16+Game49!AL16+Game50!AL16)),"",IF($A14="","",Game1!AL16+Game2!AL16+Game3!AL16+Game4!AL16+Game5!AL16+Game6!AL16+Game7!AL16+Game8!AL16+Game9!AL16+Game10!AL16+Game11!AL16+Game12!AL16+Game13!AL16+Game14!AL16+Game15!AL16+Game16!AL16+Game17!AL16+Game18!AL16+Game19!AL16+Game20!AL16+Game21!AL16+Game22!AL16+Game23!AL16+Game24!AL16+Game25!AL16+Game26!AL16+Game27!AL16+Game28!AL16+Game29!AL16+Game30!AL16+Game31!AL16+Game32!AL16+Game33!AL16+Game34!AL16+Game35!AL16+Game36!AL16+Game37!AL16+Game38!AL16+Game39!AL16+Game40!AL16+Game41!AL16+Game42!AL16+Game43!AL16+Game44!AL16+Game45!AL16+Game46!AL16+Game47!AL16+Game48!AL16+Game49!AL16+Game50!AL16))</f>
        <v>0</v>
      </c>
      <c r="J14" s="10">
        <f>IF(ISERROR(IF($A14="","",Game1!AM16+Game2!AM16+Game3!AM16+Game4!AM16+Game5!AM16+Game6!AM16+Game7!AM16+Game8!AM16+Game9!AM16+Game10!AM16+Game11!AM16+Game12!AM16+Game13!AM16+Game14!AM16+Game15!AM16+Game16!AM16+Game17!AM16+Game18!AM16+Game19!AM16+Game20!AM16+Game21!AM16+Game22!AM16+Game23!AM16+Game24!AM16+Game25!AM16+Game26!AM16+Game27!AM16+Game28!AM16+Game29!AM16+Game30!AM16+Game31!AM16+Game32!AM16+Game33!AM16+Game34!AM16+Game35!AM16+Game36!AM16+Game37!AM16+Game38!AM16+Game39!AM16+Game40!AM16+Game41!AM16+Game42!AM16+Game43!AM16+Game44!AM16+Game45!AM16+Game46!AM16+Game47!AM16+Game48!AM16+Game49!AM16+Game50!AM16)),"",IF($A14="","",Game1!AM16+Game2!AM16+Game3!AM16+Game4!AM16+Game5!AM16+Game6!AM16+Game7!AM16+Game8!AM16+Game9!AM16+Game10!AM16+Game11!AM16+Game12!AM16+Game13!AM16+Game14!AM16+Game15!AM16+Game16!AM16+Game17!AM16+Game18!AM16+Game19!AM16+Game20!AM16+Game21!AM16+Game22!AM16+Game23!AM16+Game24!AM16+Game25!AM16+Game26!AM16+Game27!AM16+Game28!AM16+Game29!AM16+Game30!AM16+Game31!AM16+Game32!AM16+Game33!AM16+Game34!AM16+Game35!AM16+Game36!AM16+Game37!AM16+Game38!AM16+Game39!AM16+Game40!AM16+Game41!AM16+Game42!AM16+Game43!AM16+Game44!AM16+Game45!AM16+Game46!AM16+Game47!AM16+Game48!AM16+Game49!AM16+Game50!AM16))</f>
        <v>0</v>
      </c>
      <c r="K14" s="10">
        <f>IF(ISERROR(IF($A14="","",Game1!AN16+Game2!AN16+Game3!AN16+Game4!AN16+Game5!AN16+Game6!AN16+Game7!AN16+Game8!AN16+Game9!AN16+Game10!AN16+Game11!AN16+Game12!AN16+Game13!AN16+Game14!AN16+Game15!AN16+Game16!AN16+Game17!AN16+Game18!AN16+Game19!AN16+Game20!AN16+Game21!AN16+Game22!AN16+Game23!AN16+Game24!AN16+Game25!AN16+Game26!AN16+Game27!AN16+Game28!AN16+Game29!AN16+Game30!AN16+Game31!AN16+Game32!AN16+Game33!AN16+Game34!AN16+Game35!AN16+Game36!AN16+Game37!AN16+Game38!AN16+Game39!AN16+Game40!AN16+Game41!AN16+Game42!AN16+Game43!AN16+Game44!AN16+Game45!AN16+Game46!AN16+Game47!AN16+Game48!AN16+Game49!AN16+Game50!AN16)),"",IF($A14="","",Game1!AN16+Game2!AN16+Game3!AN16+Game4!AN16+Game5!AN16+Game6!AN16+Game7!AN16+Game8!AN16+Game9!AN16+Game10!AN16+Game11!AN16+Game12!AN16+Game13!AN16+Game14!AN16+Game15!AN16+Game16!AN16+Game17!AN16+Game18!AN16+Game19!AN16+Game20!AN16+Game21!AN16+Game22!AN16+Game23!AN16+Game24!AN16+Game25!AN16+Game26!AN16+Game27!AN16+Game28!AN16+Game29!AN16+Game30!AN16+Game31!AN16+Game32!AN16+Game33!AN16+Game34!AN16+Game35!AN16+Game36!AN16+Game37!AN16+Game38!AN16+Game39!AN16+Game40!AN16+Game41!AN16+Game42!AN16+Game43!AN16+Game44!AN16+Game45!AN16+Game46!AN16+Game47!AN16+Game48!AN16+Game49!AN16+Game50!AN16))</f>
        <v>0</v>
      </c>
      <c r="L14" s="10">
        <f>IF(ISERROR(IF($A14="","",Game1!AO16+Game2!AO16+Game3!AO16+Game4!AO16+Game5!AO16+Game6!AO16+Game7!AO16+Game8!AO16+Game9!AO16+Game10!AO16+Game11!AO16+Game12!AO16+Game13!AO16+Game14!AO16+Game15!AO16+Game16!AO16+Game17!AO16+Game18!AO16+Game19!AO16+Game20!AO16+Game21!AO16+Game22!AO16+Game23!AO16+Game24!AO16+Game25!AO16+Game26!AO16+Game27!AO16+Game28!AO16+Game29!AO16+Game30!AO16+Game31!AO16+Game32!AO16+Game33!AO16+Game34!AO16+Game35!AO16+Game36!AO16+Game37!AO16+Game38!AO16+Game39!AO16+Game40!AO16+Game41!AO16+Game42!AO16+Game43!AO16+Game44!AO16+Game45!AO16+Game46!AO16+Game47!AO16+Game48!AO16+Game49!AO16+Game50!AO16)),"",IF($A14="","",Game1!AO16+Game2!AO16+Game3!AO16+Game4!AO16+Game5!AO16+Game6!AO16+Game7!AO16+Game8!AO16+Game9!AO16+Game10!AO16+Game11!AO16+Game12!AO16+Game13!AO16+Game14!AO16+Game15!AO16+Game16!AO16+Game17!AO16+Game18!AO16+Game19!AO16+Game20!AO16+Game21!AO16+Game22!AO16+Game23!AO16+Game24!AO16+Game25!AO16+Game26!AO16+Game27!AO16+Game28!AO16+Game29!AO16+Game30!AO16+Game31!AO16+Game32!AO16+Game33!AO16+Game34!AO16+Game35!AO16+Game36!AO16+Game37!AO16+Game38!AO16+Game39!AO16+Game40!AO16+Game41!AO16+Game42!AO16+Game43!AO16+Game44!AO16+Game45!AO16+Game46!AO16+Game47!AO16+Game48!AO16+Game49!AO16+Game50!AO16))</f>
        <v>0</v>
      </c>
      <c r="M14" s="10">
        <f>IF(ISERROR(IF($A14="","",Game1!AP16+Game2!AP16+Game3!AP16+Game4!AP16+Game5!AP16+Game6!AP16+Game7!AP16+Game8!AP16+Game9!AP16+Game10!AP16+Game11!AP16+Game12!AP16+Game13!AP16+Game14!AP16+Game15!AP16+Game16!AP16+Game17!AP16+Game18!AP16+Game19!AP16+Game20!AP16+Game21!AP16+Game22!AP16+Game23!AP16+Game24!AP16+Game25!AP16+Game26!AP16+Game27!AP16+Game28!AP16+Game29!AP16+Game30!AP16+Game31!AP16+Game32!AP16+Game33!AP16+Game34!AP16+Game35!AP16+Game36!AP16+Game37!AP16+Game38!AP16+Game39!AP16+Game40!AP16+Game41!AP16+Game42!AP16+Game43!AP16+Game44!AP16+Game45!AP16+Game46!AP16+Game47!AP16+Game48!AP16+Game49!AP16+Game50!AP16)),"",IF($A14="","",Game1!AP16+Game2!AP16+Game3!AP16+Game4!AP16+Game5!AP16+Game6!AP16+Game7!AP16+Game8!AP16+Game9!AP16+Game10!AP16+Game11!AP16+Game12!AP16+Game13!AP16+Game14!AP16+Game15!AP16+Game16!AP16+Game17!AP16+Game18!AP16+Game19!AP16+Game20!AP16+Game21!AP16+Game22!AP16+Game23!AP16+Game24!AP16+Game25!AP16+Game26!AP16+Game27!AP16+Game28!AP16+Game29!AP16+Game30!AP16+Game31!AP16+Game32!AP16+Game33!AP16+Game34!AP16+Game35!AP16+Game36!AP16+Game37!AP16+Game38!AP16+Game39!AP16+Game40!AP16+Game41!AP16+Game42!AP16+Game43!AP16+Game44!AP16+Game45!AP16+Game46!AP16+Game47!AP16+Game48!AP16+Game49!AP16+Game50!AP16))</f>
        <v>0</v>
      </c>
      <c r="N14" s="10">
        <f>IF(ISERROR(IF($A14="","",Game1!AQ16+Game2!AQ16+Game3!AQ16+Game4!AQ16+Game5!AQ16+Game6!AQ16+Game7!AQ16+Game8!AQ16+Game9!AQ16+Game10!AQ16+Game11!AQ16+Game12!AQ16+Game13!AQ16+Game14!AQ16+Game15!AQ16+Game16!AQ16+Game17!AQ16+Game18!AQ16+Game19!AQ16+Game20!AQ16+Game21!AQ16+Game22!AQ16+Game23!AQ16+Game24!AQ16+Game25!AQ16+Game26!AQ16+Game27!AQ16+Game28!AQ16+Game29!AQ16+Game30!AQ16+Game31!AQ16+Game32!AQ16+Game33!AQ16+Game34!AQ16+Game35!AQ16+Game36!AQ16+Game37!AQ16+Game38!AQ16+Game39!AQ16+Game40!AQ16+Game41!AQ16+Game42!AQ16+Game43!AQ16+Game44!AQ16+Game45!AQ16+Game46!AQ16+Game47!AQ16+Game48!AQ16+Game49!AQ16+Game50!AQ16)),"",IF($A14="","",Game1!AQ16+Game2!AQ16+Game3!AQ16+Game4!AQ16+Game5!AQ16+Game6!AQ16+Game7!AQ16+Game8!AQ16+Game9!AQ16+Game10!AQ16+Game11!AQ16+Game12!AQ16+Game13!AQ16+Game14!AQ16+Game15!AQ16+Game16!AQ16+Game17!AQ16+Game18!AQ16+Game19!AQ16+Game20!AQ16+Game21!AQ16+Game22!AQ16+Game23!AQ16+Game24!AQ16+Game25!AQ16+Game26!AQ16+Game27!AQ16+Game28!AQ16+Game29!AQ16+Game30!AQ16+Game31!AQ16+Game32!AQ16+Game33!AQ16+Game34!AQ16+Game35!AQ16+Game36!AQ16+Game37!AQ16+Game38!AQ16+Game39!AQ16+Game40!AQ16+Game41!AQ16+Game42!AQ16+Game43!AQ16+Game44!AQ16+Game45!AQ16+Game46!AQ16+Game47!AQ16+Game48!AQ16+Game49!AQ16+Game50!AQ16))</f>
        <v>0</v>
      </c>
      <c r="P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>
      <c r="A15" s="10">
        <f>IF(A14="","",IF((A14+1)&gt;Roster!$A$1,"",A14+1))</f>
        <v>12</v>
      </c>
      <c r="B15" s="11" t="str">
        <f>IF(A15="","",Roster!B15&amp;" "&amp;Roster!C15&amp;" - "&amp;Roster!D15)</f>
        <v xml:space="preserve">  - </v>
      </c>
      <c r="C15" s="10">
        <f>IF(ISERROR(IF($A15="","",Game1!AF17+Game2!AF17+Game3!AF17+Game4!AF17+Game5!AF17+Game6!AF17+Game7!AF17+Game8!AF17+Game9!AF17+Game10!AF17+Game11!AF17+Game12!AF17+Game13!AF17+Game14!AF17+Game15!AF17+Game16!AF17+Game17!AF17+Game18!AF17+Game19!AF17+Game20!AF17+Game21!AF17+Game22!AF17+Game23!AF17+Game24!AF17+Game25!AF17+Game26!AF17+Game27!AF17+Game28!AF17+Game29!AF17+Game30!AF17+Game31!AF17+Game32!AF17+Game33!AF17+Game34!AF17+Game35!AF17+Game36!AF17+Game37!AF17+Game38!AF17+Game39!AF17+Game40!AF17+Game41!AF17+Game42!AF17+Game43!AF17+Game44!AF17+Game45!AF17+Game46!AF17+Game47!AF17+Game48!AF17+Game49!AF17+Game50!AF17)),"",IF($A15="","",Game1!AF17+Game2!AF17+Game3!AF17+Game4!AF17+Game5!AF17+Game6!AF17+Game7!AF17+Game8!AF17+Game9!AF17+Game10!AF17+Game11!AF17+Game12!AF17+Game13!AF17+Game14!AF17+Game15!AF17+Game16!AF17+Game17!AF17+Game18!AF17+Game19!AF17+Game20!AF17+Game21!AF17+Game22!AF17+Game23!AF17+Game24!AF17+Game25!AF17+Game26!AF17+Game27!AF17+Game28!AF17+Game29!AF17+Game30!AF17+Game31!AF17+Game32!AF17+Game33!AF17+Game34!AF17+Game35!AF17+Game36!AF17+Game37!AF17+Game38!AF17+Game39!AF17+Game40!AF17+Game41!AF17+Game42!AF17+Game43!AF17+Game44!AF17+Game45!AF17+Game46!AF17+Game47!AF17+Game48!AF17+Game49!AF17+Game50!AF17))</f>
        <v>0</v>
      </c>
      <c r="D15" s="10">
        <f>IF(ISERROR(IF($A15="","",Game1!AG17+Game2!AG17+Game3!AG17+Game4!AG17+Game5!AG17+Game6!AG17+Game7!AG17+Game8!AG17+Game9!AG17+Game10!AG17+Game11!AG17+Game12!AG17+Game13!AG17+Game14!AG17+Game15!AG17+Game16!AG17+Game17!AG17+Game18!AG17+Game19!AG17+Game20!AG17+Game21!AG17+Game22!AG17+Game23!AG17+Game24!AG17+Game25!AG17+Game26!AG17+Game27!AG17+Game28!AG17+Game29!AG17+Game30!AG17+Game31!AG17+Game32!AG17+Game33!AG17+Game34!AG17+Game35!AG17+Game36!AG17+Game37!AG17+Game38!AG17+Game39!AG17+Game40!AG17+Game41!AG17+Game42!AG17+Game43!AG17+Game44!AG17+Game45!AG17+Game46!AG17+Game47!AG17+Game48!AG17+Game49!AG17+Game50!AG17)),"",IF($A15="","",Game1!AG17+Game2!AG17+Game3!AG17+Game4!AG17+Game5!AG17+Game6!AG17+Game7!AG17+Game8!AG17+Game9!AG17+Game10!AG17+Game11!AG17+Game12!AG17+Game13!AG17+Game14!AG17+Game15!AG17+Game16!AG17+Game17!AG17+Game18!AG17+Game19!AG17+Game20!AG17+Game21!AG17+Game22!AG17+Game23!AG17+Game24!AG17+Game25!AG17+Game26!AG17+Game27!AG17+Game28!AG17+Game29!AG17+Game30!AG17+Game31!AG17+Game32!AG17+Game33!AG17+Game34!AG17+Game35!AG17+Game36!AG17+Game37!AG17+Game38!AG17+Game39!AG17+Game40!AG17+Game41!AG17+Game42!AG17+Game43!AG17+Game44!AG17+Game45!AG17+Game46!AG17+Game47!AG17+Game48!AG17+Game49!AG17+Game50!AG17))</f>
        <v>0</v>
      </c>
      <c r="E15" s="10">
        <f>IF(ISERROR(IF($A15="","",Game1!AH17+Game2!AH17+Game3!AH17+Game4!AH17+Game5!AH17+Game6!AH17+Game7!AH17+Game8!AH17+Game9!AH17+Game10!AH17+Game11!AH17+Game12!AH17+Game13!AH17+Game14!AH17+Game15!AH17+Game16!AH17+Game17!AH17+Game18!AH17+Game19!AH17+Game20!AH17+Game21!AH17+Game22!AH17+Game23!AH17+Game24!AH17+Game25!AH17+Game26!AH17+Game27!AH17+Game28!AH17+Game29!AH17+Game30!AH17+Game31!AH17+Game32!AH17+Game33!AH17+Game34!AH17+Game35!AH17+Game36!AH17+Game37!AH17+Game38!AH17+Game39!AH17+Game40!AH17+Game41!AH17+Game42!AH17+Game43!AH17+Game44!AH17+Game45!AH17+Game46!AH17+Game47!AH17+Game48!AH17+Game49!AH17+Game50!AH17)),"",IF($A15="","",Game1!AH17+Game2!AH17+Game3!AH17+Game4!AH17+Game5!AH17+Game6!AH17+Game7!AH17+Game8!AH17+Game9!AH17+Game10!AH17+Game11!AH17+Game12!AH17+Game13!AH17+Game14!AH17+Game15!AH17+Game16!AH17+Game17!AH17+Game18!AH17+Game19!AH17+Game20!AH17+Game21!AH17+Game22!AH17+Game23!AH17+Game24!AH17+Game25!AH17+Game26!AH17+Game27!AH17+Game28!AH17+Game29!AH17+Game30!AH17+Game31!AH17+Game32!AH17+Game33!AH17+Game34!AH17+Game35!AH17+Game36!AH17+Game37!AH17+Game38!AH17+Game39!AH17+Game40!AH17+Game41!AH17+Game42!AH17+Game43!AH17+Game44!AH17+Game45!AH17+Game46!AH17+Game47!AH17+Game48!AH17+Game49!AH17+Game50!AH17))</f>
        <v>0</v>
      </c>
      <c r="F15" s="10">
        <f>IF(ISERROR(IF($A15="","",Game1!AI17+Game2!AI17+Game3!AI17+Game4!AI17+Game5!AI17+Game6!AI17+Game7!AI17+Game8!AI17+Game9!AI17+Game10!AI17+Game11!AI17+Game12!AI17+Game13!AI17+Game14!AI17+Game15!AI17+Game16!AI17+Game17!AI17+Game18!AI17+Game19!AI17+Game20!AI17+Game21!AI17+Game22!AI17+Game23!AI17+Game24!AI17+Game25!AI17+Game26!AI17+Game27!AI17+Game28!AI17+Game29!AI17+Game30!AI17+Game31!AI17+Game32!AI17+Game33!AI17+Game34!AI17+Game35!AI17+Game36!AI17+Game37!AI17+Game38!AI17+Game39!AI17+Game40!AI17+Game41!AI17+Game42!AI17+Game43!AI17+Game44!AI17+Game45!AI17+Game46!AI17+Game47!AI17+Game48!AI17+Game49!AI17+Game50!AI17)),"",IF($A15="","",Game1!AI17+Game2!AI17+Game3!AI17+Game4!AI17+Game5!AI17+Game6!AI17+Game7!AI17+Game8!AI17+Game9!AI17+Game10!AI17+Game11!AI17+Game12!AI17+Game13!AI17+Game14!AI17+Game15!AI17+Game16!AI17+Game17!AI17+Game18!AI17+Game19!AI17+Game20!AI17+Game21!AI17+Game22!AI17+Game23!AI17+Game24!AI17+Game25!AI17+Game26!AI17+Game27!AI17+Game28!AI17+Game29!AI17+Game30!AI17+Game31!AI17+Game32!AI17+Game33!AI17+Game34!AI17+Game35!AI17+Game36!AI17+Game37!AI17+Game38!AI17+Game39!AI17+Game40!AI17+Game41!AI17+Game42!AI17+Game43!AI17+Game44!AI17+Game45!AI17+Game46!AI17+Game47!AI17+Game48!AI17+Game49!AI17+Game50!AI17))</f>
        <v>0</v>
      </c>
      <c r="G15" s="10">
        <f>IF(ISERROR(IF($A15="","",Game1!AJ17+Game2!AJ17+Game3!AJ17+Game4!AJ17+Game5!AJ17+Game6!AJ17+Game7!AJ17+Game8!AJ17+Game9!AJ17+Game10!AJ17+Game11!AJ17+Game12!AJ17+Game13!AJ17+Game14!AJ17+Game15!AJ17+Game16!AJ17+Game17!AJ17+Game18!AJ17+Game19!AJ17+Game20!AJ17+Game21!AJ17+Game22!AJ17+Game23!AJ17+Game24!AJ17+Game25!AJ17+Game26!AJ17+Game27!AJ17+Game28!AJ17+Game29!AJ17+Game30!AJ17+Game31!AJ17+Game32!AJ17+Game33!AJ17+Game34!AJ17+Game35!AJ17+Game36!AJ17+Game37!AJ17+Game38!AJ17+Game39!AJ17+Game40!AJ17+Game41!AJ17+Game42!AJ17+Game43!AJ17+Game44!AJ17+Game45!AJ17+Game46!AJ17+Game47!AJ17+Game48!AJ17+Game49!AJ17+Game50!AJ17)),"",IF($A15="","",Game1!AJ17+Game2!AJ17+Game3!AJ17+Game4!AJ17+Game5!AJ17+Game6!AJ17+Game7!AJ17+Game8!AJ17+Game9!AJ17+Game10!AJ17+Game11!AJ17+Game12!AJ17+Game13!AJ17+Game14!AJ17+Game15!AJ17+Game16!AJ17+Game17!AJ17+Game18!AJ17+Game19!AJ17+Game20!AJ17+Game21!AJ17+Game22!AJ17+Game23!AJ17+Game24!AJ17+Game25!AJ17+Game26!AJ17+Game27!AJ17+Game28!AJ17+Game29!AJ17+Game30!AJ17+Game31!AJ17+Game32!AJ17+Game33!AJ17+Game34!AJ17+Game35!AJ17+Game36!AJ17+Game37!AJ17+Game38!AJ17+Game39!AJ17+Game40!AJ17+Game41!AJ17+Game42!AJ17+Game43!AJ17+Game44!AJ17+Game45!AJ17+Game46!AJ17+Game47!AJ17+Game48!AJ17+Game49!AJ17+Game50!AJ17))</f>
        <v>0</v>
      </c>
      <c r="H15" s="10">
        <f>IF(ISERROR(IF($A15="","",Game1!AK17+Game2!AK17+Game3!AK17+Game4!AK17+Game5!AK17+Game6!AK17+Game7!AK17+Game8!AK17+Game9!AK17+Game10!AK17+Game11!AK17+Game12!AK17+Game13!AK17+Game14!AK17+Game15!AK17+Game16!AK17+Game17!AK17+Game18!AK17+Game19!AK17+Game20!AK17+Game21!AK17+Game22!AK17+Game23!AK17+Game24!AK17+Game25!AK17+Game26!AK17+Game27!AK17+Game28!AK17+Game29!AK17+Game30!AK17+Game31!AK17+Game32!AK17+Game33!AK17+Game34!AK17+Game35!AK17+Game36!AK17+Game37!AK17+Game38!AK17+Game39!AK17+Game40!AK17+Game41!AK17+Game42!AK17+Game43!AK17+Game44!AK17+Game45!AK17+Game46!AK17+Game47!AK17+Game48!AK17+Game49!AK17+Game50!AK17)),"",IF($A15="","",Game1!AK17+Game2!AK17+Game3!AK17+Game4!AK17+Game5!AK17+Game6!AK17+Game7!AK17+Game8!AK17+Game9!AK17+Game10!AK17+Game11!AK17+Game12!AK17+Game13!AK17+Game14!AK17+Game15!AK17+Game16!AK17+Game17!AK17+Game18!AK17+Game19!AK17+Game20!AK17+Game21!AK17+Game22!AK17+Game23!AK17+Game24!AK17+Game25!AK17+Game26!AK17+Game27!AK17+Game28!AK17+Game29!AK17+Game30!AK17+Game31!AK17+Game32!AK17+Game33!AK17+Game34!AK17+Game35!AK17+Game36!AK17+Game37!AK17+Game38!AK17+Game39!AK17+Game40!AK17+Game41!AK17+Game42!AK17+Game43!AK17+Game44!AK17+Game45!AK17+Game46!AK17+Game47!AK17+Game48!AK17+Game49!AK17+Game50!AK17))</f>
        <v>0</v>
      </c>
      <c r="I15" s="10">
        <f>IF(ISERROR(IF($A15="","",Game1!AL17+Game2!AL17+Game3!AL17+Game4!AL17+Game5!AL17+Game6!AL17+Game7!AL17+Game8!AL17+Game9!AL17+Game10!AL17+Game11!AL17+Game12!AL17+Game13!AL17+Game14!AL17+Game15!AL17+Game16!AL17+Game17!AL17+Game18!AL17+Game19!AL17+Game20!AL17+Game21!AL17+Game22!AL17+Game23!AL17+Game24!AL17+Game25!AL17+Game26!AL17+Game27!AL17+Game28!AL17+Game29!AL17+Game30!AL17+Game31!AL17+Game32!AL17+Game33!AL17+Game34!AL17+Game35!AL17+Game36!AL17+Game37!AL17+Game38!AL17+Game39!AL17+Game40!AL17+Game41!AL17+Game42!AL17+Game43!AL17+Game44!AL17+Game45!AL17+Game46!AL17+Game47!AL17+Game48!AL17+Game49!AL17+Game50!AL17)),"",IF($A15="","",Game1!AL17+Game2!AL17+Game3!AL17+Game4!AL17+Game5!AL17+Game6!AL17+Game7!AL17+Game8!AL17+Game9!AL17+Game10!AL17+Game11!AL17+Game12!AL17+Game13!AL17+Game14!AL17+Game15!AL17+Game16!AL17+Game17!AL17+Game18!AL17+Game19!AL17+Game20!AL17+Game21!AL17+Game22!AL17+Game23!AL17+Game24!AL17+Game25!AL17+Game26!AL17+Game27!AL17+Game28!AL17+Game29!AL17+Game30!AL17+Game31!AL17+Game32!AL17+Game33!AL17+Game34!AL17+Game35!AL17+Game36!AL17+Game37!AL17+Game38!AL17+Game39!AL17+Game40!AL17+Game41!AL17+Game42!AL17+Game43!AL17+Game44!AL17+Game45!AL17+Game46!AL17+Game47!AL17+Game48!AL17+Game49!AL17+Game50!AL17))</f>
        <v>0</v>
      </c>
      <c r="J15" s="10">
        <f>IF(ISERROR(IF($A15="","",Game1!AM17+Game2!AM17+Game3!AM17+Game4!AM17+Game5!AM17+Game6!AM17+Game7!AM17+Game8!AM17+Game9!AM17+Game10!AM17+Game11!AM17+Game12!AM17+Game13!AM17+Game14!AM17+Game15!AM17+Game16!AM17+Game17!AM17+Game18!AM17+Game19!AM17+Game20!AM17+Game21!AM17+Game22!AM17+Game23!AM17+Game24!AM17+Game25!AM17+Game26!AM17+Game27!AM17+Game28!AM17+Game29!AM17+Game30!AM17+Game31!AM17+Game32!AM17+Game33!AM17+Game34!AM17+Game35!AM17+Game36!AM17+Game37!AM17+Game38!AM17+Game39!AM17+Game40!AM17+Game41!AM17+Game42!AM17+Game43!AM17+Game44!AM17+Game45!AM17+Game46!AM17+Game47!AM17+Game48!AM17+Game49!AM17+Game50!AM17)),"",IF($A15="","",Game1!AM17+Game2!AM17+Game3!AM17+Game4!AM17+Game5!AM17+Game6!AM17+Game7!AM17+Game8!AM17+Game9!AM17+Game10!AM17+Game11!AM17+Game12!AM17+Game13!AM17+Game14!AM17+Game15!AM17+Game16!AM17+Game17!AM17+Game18!AM17+Game19!AM17+Game20!AM17+Game21!AM17+Game22!AM17+Game23!AM17+Game24!AM17+Game25!AM17+Game26!AM17+Game27!AM17+Game28!AM17+Game29!AM17+Game30!AM17+Game31!AM17+Game32!AM17+Game33!AM17+Game34!AM17+Game35!AM17+Game36!AM17+Game37!AM17+Game38!AM17+Game39!AM17+Game40!AM17+Game41!AM17+Game42!AM17+Game43!AM17+Game44!AM17+Game45!AM17+Game46!AM17+Game47!AM17+Game48!AM17+Game49!AM17+Game50!AM17))</f>
        <v>0</v>
      </c>
      <c r="K15" s="10">
        <f>IF(ISERROR(IF($A15="","",Game1!AN17+Game2!AN17+Game3!AN17+Game4!AN17+Game5!AN17+Game6!AN17+Game7!AN17+Game8!AN17+Game9!AN17+Game10!AN17+Game11!AN17+Game12!AN17+Game13!AN17+Game14!AN17+Game15!AN17+Game16!AN17+Game17!AN17+Game18!AN17+Game19!AN17+Game20!AN17+Game21!AN17+Game22!AN17+Game23!AN17+Game24!AN17+Game25!AN17+Game26!AN17+Game27!AN17+Game28!AN17+Game29!AN17+Game30!AN17+Game31!AN17+Game32!AN17+Game33!AN17+Game34!AN17+Game35!AN17+Game36!AN17+Game37!AN17+Game38!AN17+Game39!AN17+Game40!AN17+Game41!AN17+Game42!AN17+Game43!AN17+Game44!AN17+Game45!AN17+Game46!AN17+Game47!AN17+Game48!AN17+Game49!AN17+Game50!AN17)),"",IF($A15="","",Game1!AN17+Game2!AN17+Game3!AN17+Game4!AN17+Game5!AN17+Game6!AN17+Game7!AN17+Game8!AN17+Game9!AN17+Game10!AN17+Game11!AN17+Game12!AN17+Game13!AN17+Game14!AN17+Game15!AN17+Game16!AN17+Game17!AN17+Game18!AN17+Game19!AN17+Game20!AN17+Game21!AN17+Game22!AN17+Game23!AN17+Game24!AN17+Game25!AN17+Game26!AN17+Game27!AN17+Game28!AN17+Game29!AN17+Game30!AN17+Game31!AN17+Game32!AN17+Game33!AN17+Game34!AN17+Game35!AN17+Game36!AN17+Game37!AN17+Game38!AN17+Game39!AN17+Game40!AN17+Game41!AN17+Game42!AN17+Game43!AN17+Game44!AN17+Game45!AN17+Game46!AN17+Game47!AN17+Game48!AN17+Game49!AN17+Game50!AN17))</f>
        <v>0</v>
      </c>
      <c r="L15" s="10">
        <f>IF(ISERROR(IF($A15="","",Game1!AO17+Game2!AO17+Game3!AO17+Game4!AO17+Game5!AO17+Game6!AO17+Game7!AO17+Game8!AO17+Game9!AO17+Game10!AO17+Game11!AO17+Game12!AO17+Game13!AO17+Game14!AO17+Game15!AO17+Game16!AO17+Game17!AO17+Game18!AO17+Game19!AO17+Game20!AO17+Game21!AO17+Game22!AO17+Game23!AO17+Game24!AO17+Game25!AO17+Game26!AO17+Game27!AO17+Game28!AO17+Game29!AO17+Game30!AO17+Game31!AO17+Game32!AO17+Game33!AO17+Game34!AO17+Game35!AO17+Game36!AO17+Game37!AO17+Game38!AO17+Game39!AO17+Game40!AO17+Game41!AO17+Game42!AO17+Game43!AO17+Game44!AO17+Game45!AO17+Game46!AO17+Game47!AO17+Game48!AO17+Game49!AO17+Game50!AO17)),"",IF($A15="","",Game1!AO17+Game2!AO17+Game3!AO17+Game4!AO17+Game5!AO17+Game6!AO17+Game7!AO17+Game8!AO17+Game9!AO17+Game10!AO17+Game11!AO17+Game12!AO17+Game13!AO17+Game14!AO17+Game15!AO17+Game16!AO17+Game17!AO17+Game18!AO17+Game19!AO17+Game20!AO17+Game21!AO17+Game22!AO17+Game23!AO17+Game24!AO17+Game25!AO17+Game26!AO17+Game27!AO17+Game28!AO17+Game29!AO17+Game30!AO17+Game31!AO17+Game32!AO17+Game33!AO17+Game34!AO17+Game35!AO17+Game36!AO17+Game37!AO17+Game38!AO17+Game39!AO17+Game40!AO17+Game41!AO17+Game42!AO17+Game43!AO17+Game44!AO17+Game45!AO17+Game46!AO17+Game47!AO17+Game48!AO17+Game49!AO17+Game50!AO17))</f>
        <v>0</v>
      </c>
      <c r="M15" s="10">
        <f>IF(ISERROR(IF($A15="","",Game1!AP17+Game2!AP17+Game3!AP17+Game4!AP17+Game5!AP17+Game6!AP17+Game7!AP17+Game8!AP17+Game9!AP17+Game10!AP17+Game11!AP17+Game12!AP17+Game13!AP17+Game14!AP17+Game15!AP17+Game16!AP17+Game17!AP17+Game18!AP17+Game19!AP17+Game20!AP17+Game21!AP17+Game22!AP17+Game23!AP17+Game24!AP17+Game25!AP17+Game26!AP17+Game27!AP17+Game28!AP17+Game29!AP17+Game30!AP17+Game31!AP17+Game32!AP17+Game33!AP17+Game34!AP17+Game35!AP17+Game36!AP17+Game37!AP17+Game38!AP17+Game39!AP17+Game40!AP17+Game41!AP17+Game42!AP17+Game43!AP17+Game44!AP17+Game45!AP17+Game46!AP17+Game47!AP17+Game48!AP17+Game49!AP17+Game50!AP17)),"",IF($A15="","",Game1!AP17+Game2!AP17+Game3!AP17+Game4!AP17+Game5!AP17+Game6!AP17+Game7!AP17+Game8!AP17+Game9!AP17+Game10!AP17+Game11!AP17+Game12!AP17+Game13!AP17+Game14!AP17+Game15!AP17+Game16!AP17+Game17!AP17+Game18!AP17+Game19!AP17+Game20!AP17+Game21!AP17+Game22!AP17+Game23!AP17+Game24!AP17+Game25!AP17+Game26!AP17+Game27!AP17+Game28!AP17+Game29!AP17+Game30!AP17+Game31!AP17+Game32!AP17+Game33!AP17+Game34!AP17+Game35!AP17+Game36!AP17+Game37!AP17+Game38!AP17+Game39!AP17+Game40!AP17+Game41!AP17+Game42!AP17+Game43!AP17+Game44!AP17+Game45!AP17+Game46!AP17+Game47!AP17+Game48!AP17+Game49!AP17+Game50!AP17))</f>
        <v>0</v>
      </c>
      <c r="N15" s="10">
        <f>IF(ISERROR(IF($A15="","",Game1!AQ17+Game2!AQ17+Game3!AQ17+Game4!AQ17+Game5!AQ17+Game6!AQ17+Game7!AQ17+Game8!AQ17+Game9!AQ17+Game10!AQ17+Game11!AQ17+Game12!AQ17+Game13!AQ17+Game14!AQ17+Game15!AQ17+Game16!AQ17+Game17!AQ17+Game18!AQ17+Game19!AQ17+Game20!AQ17+Game21!AQ17+Game22!AQ17+Game23!AQ17+Game24!AQ17+Game25!AQ17+Game26!AQ17+Game27!AQ17+Game28!AQ17+Game29!AQ17+Game30!AQ17+Game31!AQ17+Game32!AQ17+Game33!AQ17+Game34!AQ17+Game35!AQ17+Game36!AQ17+Game37!AQ17+Game38!AQ17+Game39!AQ17+Game40!AQ17+Game41!AQ17+Game42!AQ17+Game43!AQ17+Game44!AQ17+Game45!AQ17+Game46!AQ17+Game47!AQ17+Game48!AQ17+Game49!AQ17+Game50!AQ17)),"",IF($A15="","",Game1!AQ17+Game2!AQ17+Game3!AQ17+Game4!AQ17+Game5!AQ17+Game6!AQ17+Game7!AQ17+Game8!AQ17+Game9!AQ17+Game10!AQ17+Game11!AQ17+Game12!AQ17+Game13!AQ17+Game14!AQ17+Game15!AQ17+Game16!AQ17+Game17!AQ17+Game18!AQ17+Game19!AQ17+Game20!AQ17+Game21!AQ17+Game22!AQ17+Game23!AQ17+Game24!AQ17+Game25!AQ17+Game26!AQ17+Game27!AQ17+Game28!AQ17+Game29!AQ17+Game30!AQ17+Game31!AQ17+Game32!AQ17+Game33!AQ17+Game34!AQ17+Game35!AQ17+Game36!AQ17+Game37!AQ17+Game38!AQ17+Game39!AQ17+Game40!AQ17+Game41!AQ17+Game42!AQ17+Game43!AQ17+Game44!AQ17+Game45!AQ17+Game46!AQ17+Game47!AQ17+Game48!AQ17+Game49!AQ17+Game50!AQ17))</f>
        <v>0</v>
      </c>
      <c r="P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>
      <c r="A16" s="10" t="str">
        <f>IF(A15="","",IF((A15+1)&gt;Roster!$A$1,"",A15+1))</f>
        <v/>
      </c>
      <c r="B16" s="11" t="str">
        <f>IF(A16="","",Roster!B16&amp;" "&amp;Roster!C16&amp;" - "&amp;Roster!D16)</f>
        <v/>
      </c>
      <c r="C16" s="10" t="str">
        <f>IF(ISERROR(IF($A16="","",Game1!AF18+Game2!AF18+Game3!AF18+Game4!AF18+Game5!AF18+Game6!AF18+Game7!AF18+Game8!AF18+Game9!AF18+Game10!AF18+Game11!AF18+Game12!AF18+Game13!AF18+Game14!AF18+Game15!AF18+Game16!AF18+Game17!AF18+Game18!AF18+Game19!AF18+Game20!AF18+Game21!AF18+Game22!AF18+Game23!AF18+Game24!AF18+Game25!AF18+Game26!AF18+Game27!AF18+Game28!AF18+Game29!AF18+Game30!AF18+Game31!AF18+Game32!AF18+Game33!AF18+Game34!AF18+Game35!AF18+Game36!AF18+Game37!AF18+Game38!AF18+Game39!AF18+Game40!AF18+Game41!AF18+Game42!AF18+Game43!AF18+Game44!AF18+Game45!AF18+Game46!AF18+Game47!AF18+Game48!AF18+Game49!AF18+Game50!AF18)),"",IF($A16="","",Game1!AF18+Game2!AF18+Game3!AF18+Game4!AF18+Game5!AF18+Game6!AF18+Game7!AF18+Game8!AF18+Game9!AF18+Game10!AF18+Game11!AF18+Game12!AF18+Game13!AF18+Game14!AF18+Game15!AF18+Game16!AF18+Game17!AF18+Game18!AF18+Game19!AF18+Game20!AF18+Game21!AF18+Game22!AF18+Game23!AF18+Game24!AF18+Game25!AF18+Game26!AF18+Game27!AF18+Game28!AF18+Game29!AF18+Game30!AF18+Game31!AF18+Game32!AF18+Game33!AF18+Game34!AF18+Game35!AF18+Game36!AF18+Game37!AF18+Game38!AF18+Game39!AF18+Game40!AF18+Game41!AF18+Game42!AF18+Game43!AF18+Game44!AF18+Game45!AF18+Game46!AF18+Game47!AF18+Game48!AF18+Game49!AF18+Game50!AF18))</f>
        <v/>
      </c>
      <c r="D16" s="10" t="str">
        <f>IF(ISERROR(IF($A16="","",Game1!AG18+Game2!AG18+Game3!AG18+Game4!AG18+Game5!AG18+Game6!AG18+Game7!AG18+Game8!AG18+Game9!AG18+Game10!AG18+Game11!AG18+Game12!AG18+Game13!AG18+Game14!AG18+Game15!AG18+Game16!AG18+Game17!AG18+Game18!AG18+Game19!AG18+Game20!AG18+Game21!AG18+Game22!AG18+Game23!AG18+Game24!AG18+Game25!AG18+Game26!AG18+Game27!AG18+Game28!AG18+Game29!AG18+Game30!AG18+Game31!AG18+Game32!AG18+Game33!AG18+Game34!AG18+Game35!AG18+Game36!AG18+Game37!AG18+Game38!AG18+Game39!AG18+Game40!AG18+Game41!AG18+Game42!AG18+Game43!AG18+Game44!AG18+Game45!AG18+Game46!AG18+Game47!AG18+Game48!AG18+Game49!AG18+Game50!AG18)),"",IF($A16="","",Game1!AG18+Game2!AG18+Game3!AG18+Game4!AG18+Game5!AG18+Game6!AG18+Game7!AG18+Game8!AG18+Game9!AG18+Game10!AG18+Game11!AG18+Game12!AG18+Game13!AG18+Game14!AG18+Game15!AG18+Game16!AG18+Game17!AG18+Game18!AG18+Game19!AG18+Game20!AG18+Game21!AG18+Game22!AG18+Game23!AG18+Game24!AG18+Game25!AG18+Game26!AG18+Game27!AG18+Game28!AG18+Game29!AG18+Game30!AG18+Game31!AG18+Game32!AG18+Game33!AG18+Game34!AG18+Game35!AG18+Game36!AG18+Game37!AG18+Game38!AG18+Game39!AG18+Game40!AG18+Game41!AG18+Game42!AG18+Game43!AG18+Game44!AG18+Game45!AG18+Game46!AG18+Game47!AG18+Game48!AG18+Game49!AG18+Game50!AG18))</f>
        <v/>
      </c>
      <c r="E16" s="10" t="str">
        <f>IF(ISERROR(IF($A16="","",Game1!AH18+Game2!AH18+Game3!AH18+Game4!AH18+Game5!AH18+Game6!AH18+Game7!AH18+Game8!AH18+Game9!AH18+Game10!AH18+Game11!AH18+Game12!AH18+Game13!AH18+Game14!AH18+Game15!AH18+Game16!AH18+Game17!AH18+Game18!AH18+Game19!AH18+Game20!AH18+Game21!AH18+Game22!AH18+Game23!AH18+Game24!AH18+Game25!AH18+Game26!AH18+Game27!AH18+Game28!AH18+Game29!AH18+Game30!AH18+Game31!AH18+Game32!AH18+Game33!AH18+Game34!AH18+Game35!AH18+Game36!AH18+Game37!AH18+Game38!AH18+Game39!AH18+Game40!AH18+Game41!AH18+Game42!AH18+Game43!AH18+Game44!AH18+Game45!AH18+Game46!AH18+Game47!AH18+Game48!AH18+Game49!AH18+Game50!AH18)),"",IF($A16="","",Game1!AH18+Game2!AH18+Game3!AH18+Game4!AH18+Game5!AH18+Game6!AH18+Game7!AH18+Game8!AH18+Game9!AH18+Game10!AH18+Game11!AH18+Game12!AH18+Game13!AH18+Game14!AH18+Game15!AH18+Game16!AH18+Game17!AH18+Game18!AH18+Game19!AH18+Game20!AH18+Game21!AH18+Game22!AH18+Game23!AH18+Game24!AH18+Game25!AH18+Game26!AH18+Game27!AH18+Game28!AH18+Game29!AH18+Game30!AH18+Game31!AH18+Game32!AH18+Game33!AH18+Game34!AH18+Game35!AH18+Game36!AH18+Game37!AH18+Game38!AH18+Game39!AH18+Game40!AH18+Game41!AH18+Game42!AH18+Game43!AH18+Game44!AH18+Game45!AH18+Game46!AH18+Game47!AH18+Game48!AH18+Game49!AH18+Game50!AH18))</f>
        <v/>
      </c>
      <c r="F16" s="10" t="str">
        <f>IF(ISERROR(IF($A16="","",Game1!AI18+Game2!AI18+Game3!AI18+Game4!AI18+Game5!AI18+Game6!AI18+Game7!AI18+Game8!AI18+Game9!AI18+Game10!AI18+Game11!AI18+Game12!AI18+Game13!AI18+Game14!AI18+Game15!AI18+Game16!AI18+Game17!AI18+Game18!AI18+Game19!AI18+Game20!AI18+Game21!AI18+Game22!AI18+Game23!AI18+Game24!AI18+Game25!AI18+Game26!AI18+Game27!AI18+Game28!AI18+Game29!AI18+Game30!AI18+Game31!AI18+Game32!AI18+Game33!AI18+Game34!AI18+Game35!AI18+Game36!AI18+Game37!AI18+Game38!AI18+Game39!AI18+Game40!AI18+Game41!AI18+Game42!AI18+Game43!AI18+Game44!AI18+Game45!AI18+Game46!AI18+Game47!AI18+Game48!AI18+Game49!AI18+Game50!AI18)),"",IF($A16="","",Game1!AI18+Game2!AI18+Game3!AI18+Game4!AI18+Game5!AI18+Game6!AI18+Game7!AI18+Game8!AI18+Game9!AI18+Game10!AI18+Game11!AI18+Game12!AI18+Game13!AI18+Game14!AI18+Game15!AI18+Game16!AI18+Game17!AI18+Game18!AI18+Game19!AI18+Game20!AI18+Game21!AI18+Game22!AI18+Game23!AI18+Game24!AI18+Game25!AI18+Game26!AI18+Game27!AI18+Game28!AI18+Game29!AI18+Game30!AI18+Game31!AI18+Game32!AI18+Game33!AI18+Game34!AI18+Game35!AI18+Game36!AI18+Game37!AI18+Game38!AI18+Game39!AI18+Game40!AI18+Game41!AI18+Game42!AI18+Game43!AI18+Game44!AI18+Game45!AI18+Game46!AI18+Game47!AI18+Game48!AI18+Game49!AI18+Game50!AI18))</f>
        <v/>
      </c>
      <c r="G16" s="10" t="str">
        <f>IF(ISERROR(IF($A16="","",Game1!AJ18+Game2!AJ18+Game3!AJ18+Game4!AJ18+Game5!AJ18+Game6!AJ18+Game7!AJ18+Game8!AJ18+Game9!AJ18+Game10!AJ18+Game11!AJ18+Game12!AJ18+Game13!AJ18+Game14!AJ18+Game15!AJ18+Game16!AJ18+Game17!AJ18+Game18!AJ18+Game19!AJ18+Game20!AJ18+Game21!AJ18+Game22!AJ18+Game23!AJ18+Game24!AJ18+Game25!AJ18+Game26!AJ18+Game27!AJ18+Game28!AJ18+Game29!AJ18+Game30!AJ18+Game31!AJ18+Game32!AJ18+Game33!AJ18+Game34!AJ18+Game35!AJ18+Game36!AJ18+Game37!AJ18+Game38!AJ18+Game39!AJ18+Game40!AJ18+Game41!AJ18+Game42!AJ18+Game43!AJ18+Game44!AJ18+Game45!AJ18+Game46!AJ18+Game47!AJ18+Game48!AJ18+Game49!AJ18+Game50!AJ18)),"",IF($A16="","",Game1!AJ18+Game2!AJ18+Game3!AJ18+Game4!AJ18+Game5!AJ18+Game6!AJ18+Game7!AJ18+Game8!AJ18+Game9!AJ18+Game10!AJ18+Game11!AJ18+Game12!AJ18+Game13!AJ18+Game14!AJ18+Game15!AJ18+Game16!AJ18+Game17!AJ18+Game18!AJ18+Game19!AJ18+Game20!AJ18+Game21!AJ18+Game22!AJ18+Game23!AJ18+Game24!AJ18+Game25!AJ18+Game26!AJ18+Game27!AJ18+Game28!AJ18+Game29!AJ18+Game30!AJ18+Game31!AJ18+Game32!AJ18+Game33!AJ18+Game34!AJ18+Game35!AJ18+Game36!AJ18+Game37!AJ18+Game38!AJ18+Game39!AJ18+Game40!AJ18+Game41!AJ18+Game42!AJ18+Game43!AJ18+Game44!AJ18+Game45!AJ18+Game46!AJ18+Game47!AJ18+Game48!AJ18+Game49!AJ18+Game50!AJ18))</f>
        <v/>
      </c>
      <c r="H16" s="10" t="str">
        <f>IF(ISERROR(IF($A16="","",Game1!AK18+Game2!AK18+Game3!AK18+Game4!AK18+Game5!AK18+Game6!AK18+Game7!AK18+Game8!AK18+Game9!AK18+Game10!AK18+Game11!AK18+Game12!AK18+Game13!AK18+Game14!AK18+Game15!AK18+Game16!AK18+Game17!AK18+Game18!AK18+Game19!AK18+Game20!AK18+Game21!AK18+Game22!AK18+Game23!AK18+Game24!AK18+Game25!AK18+Game26!AK18+Game27!AK18+Game28!AK18+Game29!AK18+Game30!AK18+Game31!AK18+Game32!AK18+Game33!AK18+Game34!AK18+Game35!AK18+Game36!AK18+Game37!AK18+Game38!AK18+Game39!AK18+Game40!AK18+Game41!AK18+Game42!AK18+Game43!AK18+Game44!AK18+Game45!AK18+Game46!AK18+Game47!AK18+Game48!AK18+Game49!AK18+Game50!AK18)),"",IF($A16="","",Game1!AK18+Game2!AK18+Game3!AK18+Game4!AK18+Game5!AK18+Game6!AK18+Game7!AK18+Game8!AK18+Game9!AK18+Game10!AK18+Game11!AK18+Game12!AK18+Game13!AK18+Game14!AK18+Game15!AK18+Game16!AK18+Game17!AK18+Game18!AK18+Game19!AK18+Game20!AK18+Game21!AK18+Game22!AK18+Game23!AK18+Game24!AK18+Game25!AK18+Game26!AK18+Game27!AK18+Game28!AK18+Game29!AK18+Game30!AK18+Game31!AK18+Game32!AK18+Game33!AK18+Game34!AK18+Game35!AK18+Game36!AK18+Game37!AK18+Game38!AK18+Game39!AK18+Game40!AK18+Game41!AK18+Game42!AK18+Game43!AK18+Game44!AK18+Game45!AK18+Game46!AK18+Game47!AK18+Game48!AK18+Game49!AK18+Game50!AK18))</f>
        <v/>
      </c>
      <c r="I16" s="10" t="str">
        <f>IF(ISERROR(IF($A16="","",Game1!AL18+Game2!AL18+Game3!AL18+Game4!AL18+Game5!AL18+Game6!AL18+Game7!AL18+Game8!AL18+Game9!AL18+Game10!AL18+Game11!AL18+Game12!AL18+Game13!AL18+Game14!AL18+Game15!AL18+Game16!AL18+Game17!AL18+Game18!AL18+Game19!AL18+Game20!AL18+Game21!AL18+Game22!AL18+Game23!AL18+Game24!AL18+Game25!AL18+Game26!AL18+Game27!AL18+Game28!AL18+Game29!AL18+Game30!AL18+Game31!AL18+Game32!AL18+Game33!AL18+Game34!AL18+Game35!AL18+Game36!AL18+Game37!AL18+Game38!AL18+Game39!AL18+Game40!AL18+Game41!AL18+Game42!AL18+Game43!AL18+Game44!AL18+Game45!AL18+Game46!AL18+Game47!AL18+Game48!AL18+Game49!AL18+Game50!AL18)),"",IF($A16="","",Game1!AL18+Game2!AL18+Game3!AL18+Game4!AL18+Game5!AL18+Game6!AL18+Game7!AL18+Game8!AL18+Game9!AL18+Game10!AL18+Game11!AL18+Game12!AL18+Game13!AL18+Game14!AL18+Game15!AL18+Game16!AL18+Game17!AL18+Game18!AL18+Game19!AL18+Game20!AL18+Game21!AL18+Game22!AL18+Game23!AL18+Game24!AL18+Game25!AL18+Game26!AL18+Game27!AL18+Game28!AL18+Game29!AL18+Game30!AL18+Game31!AL18+Game32!AL18+Game33!AL18+Game34!AL18+Game35!AL18+Game36!AL18+Game37!AL18+Game38!AL18+Game39!AL18+Game40!AL18+Game41!AL18+Game42!AL18+Game43!AL18+Game44!AL18+Game45!AL18+Game46!AL18+Game47!AL18+Game48!AL18+Game49!AL18+Game50!AL18))</f>
        <v/>
      </c>
      <c r="J16" s="10" t="str">
        <f>IF(ISERROR(IF($A16="","",Game1!AM18+Game2!AM18+Game3!AM18+Game4!AM18+Game5!AM18+Game6!AM18+Game7!AM18+Game8!AM18+Game9!AM18+Game10!AM18+Game11!AM18+Game12!AM18+Game13!AM18+Game14!AM18+Game15!AM18+Game16!AM18+Game17!AM18+Game18!AM18+Game19!AM18+Game20!AM18+Game21!AM18+Game22!AM18+Game23!AM18+Game24!AM18+Game25!AM18+Game26!AM18+Game27!AM18+Game28!AM18+Game29!AM18+Game30!AM18+Game31!AM18+Game32!AM18+Game33!AM18+Game34!AM18+Game35!AM18+Game36!AM18+Game37!AM18+Game38!AM18+Game39!AM18+Game40!AM18+Game41!AM18+Game42!AM18+Game43!AM18+Game44!AM18+Game45!AM18+Game46!AM18+Game47!AM18+Game48!AM18+Game49!AM18+Game50!AM18)),"",IF($A16="","",Game1!AM18+Game2!AM18+Game3!AM18+Game4!AM18+Game5!AM18+Game6!AM18+Game7!AM18+Game8!AM18+Game9!AM18+Game10!AM18+Game11!AM18+Game12!AM18+Game13!AM18+Game14!AM18+Game15!AM18+Game16!AM18+Game17!AM18+Game18!AM18+Game19!AM18+Game20!AM18+Game21!AM18+Game22!AM18+Game23!AM18+Game24!AM18+Game25!AM18+Game26!AM18+Game27!AM18+Game28!AM18+Game29!AM18+Game30!AM18+Game31!AM18+Game32!AM18+Game33!AM18+Game34!AM18+Game35!AM18+Game36!AM18+Game37!AM18+Game38!AM18+Game39!AM18+Game40!AM18+Game41!AM18+Game42!AM18+Game43!AM18+Game44!AM18+Game45!AM18+Game46!AM18+Game47!AM18+Game48!AM18+Game49!AM18+Game50!AM18))</f>
        <v/>
      </c>
      <c r="K16" s="10" t="str">
        <f>IF(ISERROR(IF($A16="","",Game1!AN18+Game2!AN18+Game3!AN18+Game4!AN18+Game5!AN18+Game6!AN18+Game7!AN18+Game8!AN18+Game9!AN18+Game10!AN18+Game11!AN18+Game12!AN18+Game13!AN18+Game14!AN18+Game15!AN18+Game16!AN18+Game17!AN18+Game18!AN18+Game19!AN18+Game20!AN18+Game21!AN18+Game22!AN18+Game23!AN18+Game24!AN18+Game25!AN18+Game26!AN18+Game27!AN18+Game28!AN18+Game29!AN18+Game30!AN18+Game31!AN18+Game32!AN18+Game33!AN18+Game34!AN18+Game35!AN18+Game36!AN18+Game37!AN18+Game38!AN18+Game39!AN18+Game40!AN18+Game41!AN18+Game42!AN18+Game43!AN18+Game44!AN18+Game45!AN18+Game46!AN18+Game47!AN18+Game48!AN18+Game49!AN18+Game50!AN18)),"",IF($A16="","",Game1!AN18+Game2!AN18+Game3!AN18+Game4!AN18+Game5!AN18+Game6!AN18+Game7!AN18+Game8!AN18+Game9!AN18+Game10!AN18+Game11!AN18+Game12!AN18+Game13!AN18+Game14!AN18+Game15!AN18+Game16!AN18+Game17!AN18+Game18!AN18+Game19!AN18+Game20!AN18+Game21!AN18+Game22!AN18+Game23!AN18+Game24!AN18+Game25!AN18+Game26!AN18+Game27!AN18+Game28!AN18+Game29!AN18+Game30!AN18+Game31!AN18+Game32!AN18+Game33!AN18+Game34!AN18+Game35!AN18+Game36!AN18+Game37!AN18+Game38!AN18+Game39!AN18+Game40!AN18+Game41!AN18+Game42!AN18+Game43!AN18+Game44!AN18+Game45!AN18+Game46!AN18+Game47!AN18+Game48!AN18+Game49!AN18+Game50!AN18))</f>
        <v/>
      </c>
      <c r="L16" s="10" t="str">
        <f>IF(ISERROR(IF($A16="","",Game1!AO18+Game2!AO18+Game3!AO18+Game4!AO18+Game5!AO18+Game6!AO18+Game7!AO18+Game8!AO18+Game9!AO18+Game10!AO18+Game11!AO18+Game12!AO18+Game13!AO18+Game14!AO18+Game15!AO18+Game16!AO18+Game17!AO18+Game18!AO18+Game19!AO18+Game20!AO18+Game21!AO18+Game22!AO18+Game23!AO18+Game24!AO18+Game25!AO18+Game26!AO18+Game27!AO18+Game28!AO18+Game29!AO18+Game30!AO18+Game31!AO18+Game32!AO18+Game33!AO18+Game34!AO18+Game35!AO18+Game36!AO18+Game37!AO18+Game38!AO18+Game39!AO18+Game40!AO18+Game41!AO18+Game42!AO18+Game43!AO18+Game44!AO18+Game45!AO18+Game46!AO18+Game47!AO18+Game48!AO18+Game49!AO18+Game50!AO18)),"",IF($A16="","",Game1!AO18+Game2!AO18+Game3!AO18+Game4!AO18+Game5!AO18+Game6!AO18+Game7!AO18+Game8!AO18+Game9!AO18+Game10!AO18+Game11!AO18+Game12!AO18+Game13!AO18+Game14!AO18+Game15!AO18+Game16!AO18+Game17!AO18+Game18!AO18+Game19!AO18+Game20!AO18+Game21!AO18+Game22!AO18+Game23!AO18+Game24!AO18+Game25!AO18+Game26!AO18+Game27!AO18+Game28!AO18+Game29!AO18+Game30!AO18+Game31!AO18+Game32!AO18+Game33!AO18+Game34!AO18+Game35!AO18+Game36!AO18+Game37!AO18+Game38!AO18+Game39!AO18+Game40!AO18+Game41!AO18+Game42!AO18+Game43!AO18+Game44!AO18+Game45!AO18+Game46!AO18+Game47!AO18+Game48!AO18+Game49!AO18+Game50!AO18))</f>
        <v/>
      </c>
      <c r="M16" s="10" t="str">
        <f>IF(ISERROR(IF($A16="","",Game1!AP18+Game2!AP18+Game3!AP18+Game4!AP18+Game5!AP18+Game6!AP18+Game7!AP18+Game8!AP18+Game9!AP18+Game10!AP18+Game11!AP18+Game12!AP18+Game13!AP18+Game14!AP18+Game15!AP18+Game16!AP18+Game17!AP18+Game18!AP18+Game19!AP18+Game20!AP18+Game21!AP18+Game22!AP18+Game23!AP18+Game24!AP18+Game25!AP18+Game26!AP18+Game27!AP18+Game28!AP18+Game29!AP18+Game30!AP18+Game31!AP18+Game32!AP18+Game33!AP18+Game34!AP18+Game35!AP18+Game36!AP18+Game37!AP18+Game38!AP18+Game39!AP18+Game40!AP18+Game41!AP18+Game42!AP18+Game43!AP18+Game44!AP18+Game45!AP18+Game46!AP18+Game47!AP18+Game48!AP18+Game49!AP18+Game50!AP18)),"",IF($A16="","",Game1!AP18+Game2!AP18+Game3!AP18+Game4!AP18+Game5!AP18+Game6!AP18+Game7!AP18+Game8!AP18+Game9!AP18+Game10!AP18+Game11!AP18+Game12!AP18+Game13!AP18+Game14!AP18+Game15!AP18+Game16!AP18+Game17!AP18+Game18!AP18+Game19!AP18+Game20!AP18+Game21!AP18+Game22!AP18+Game23!AP18+Game24!AP18+Game25!AP18+Game26!AP18+Game27!AP18+Game28!AP18+Game29!AP18+Game30!AP18+Game31!AP18+Game32!AP18+Game33!AP18+Game34!AP18+Game35!AP18+Game36!AP18+Game37!AP18+Game38!AP18+Game39!AP18+Game40!AP18+Game41!AP18+Game42!AP18+Game43!AP18+Game44!AP18+Game45!AP18+Game46!AP18+Game47!AP18+Game48!AP18+Game49!AP18+Game50!AP18))</f>
        <v/>
      </c>
      <c r="N16" s="10" t="str">
        <f>IF(ISERROR(IF($A16="","",Game1!AQ18+Game2!AQ18+Game3!AQ18+Game4!AQ18+Game5!AQ18+Game6!AQ18+Game7!AQ18+Game8!AQ18+Game9!AQ18+Game10!AQ18+Game11!AQ18+Game12!AQ18+Game13!AQ18+Game14!AQ18+Game15!AQ18+Game16!AQ18+Game17!AQ18+Game18!AQ18+Game19!AQ18+Game20!AQ18+Game21!AQ18+Game22!AQ18+Game23!AQ18+Game24!AQ18+Game25!AQ18+Game26!AQ18+Game27!AQ18+Game28!AQ18+Game29!AQ18+Game30!AQ18+Game31!AQ18+Game32!AQ18+Game33!AQ18+Game34!AQ18+Game35!AQ18+Game36!AQ18+Game37!AQ18+Game38!AQ18+Game39!AQ18+Game40!AQ18+Game41!AQ18+Game42!AQ18+Game43!AQ18+Game44!AQ18+Game45!AQ18+Game46!AQ18+Game47!AQ18+Game48!AQ18+Game49!AQ18+Game50!AQ18)),"",IF($A16="","",Game1!AQ18+Game2!AQ18+Game3!AQ18+Game4!AQ18+Game5!AQ18+Game6!AQ18+Game7!AQ18+Game8!AQ18+Game9!AQ18+Game10!AQ18+Game11!AQ18+Game12!AQ18+Game13!AQ18+Game14!AQ18+Game15!AQ18+Game16!AQ18+Game17!AQ18+Game18!AQ18+Game19!AQ18+Game20!AQ18+Game21!AQ18+Game22!AQ18+Game23!AQ18+Game24!AQ18+Game25!AQ18+Game26!AQ18+Game27!AQ18+Game28!AQ18+Game29!AQ18+Game30!AQ18+Game31!AQ18+Game32!AQ18+Game33!AQ18+Game34!AQ18+Game35!AQ18+Game36!AQ18+Game37!AQ18+Game38!AQ18+Game39!AQ18+Game40!AQ18+Game41!AQ18+Game42!AQ18+Game43!AQ18+Game44!AQ18+Game45!AQ18+Game46!AQ18+Game47!AQ18+Game48!AQ18+Game49!AQ18+Game50!AQ18))</f>
        <v/>
      </c>
      <c r="P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>
      <c r="A17" s="10" t="str">
        <f>IF(A16="","",IF((A16+1)&gt;Roster!$A$1,"",A16+1))</f>
        <v/>
      </c>
      <c r="B17" s="11" t="str">
        <f>IF(A17="","",Roster!B17&amp;" "&amp;Roster!C17&amp;" - "&amp;Roster!D17)</f>
        <v/>
      </c>
      <c r="C17" s="10" t="str">
        <f>IF(ISERROR(IF($A17="","",Game1!AF19+Game2!AF19+Game3!AF19+Game4!AF19+Game5!AF19+Game6!AF19+Game7!AF19+Game8!AF19+Game9!AF19+Game10!AF19+Game11!AF19+Game12!AF19+Game13!AF19+Game14!AF19+Game15!AF19+Game16!AF19+Game17!AF19+Game18!AF19+Game19!AF19+Game20!AF19+Game21!AF19+Game22!AF19+Game23!AF19+Game24!AF19+Game25!AF19+Game26!AF19+Game27!AF19+Game28!AF19+Game29!AF19+Game30!AF19+Game31!AF19+Game32!AF19+Game33!AF19+Game34!AF19+Game35!AF19+Game36!AF19+Game37!AF19+Game38!AF19+Game39!AF19+Game40!AF19+Game41!AF19+Game42!AF19+Game43!AF19+Game44!AF19+Game45!AF19+Game46!AF19+Game47!AF19+Game48!AF19+Game49!AF19+Game50!AF19)),"",IF($A17="","",Game1!AF19+Game2!AF19+Game3!AF19+Game4!AF19+Game5!AF19+Game6!AF19+Game7!AF19+Game8!AF19+Game9!AF19+Game10!AF19+Game11!AF19+Game12!AF19+Game13!AF19+Game14!AF19+Game15!AF19+Game16!AF19+Game17!AF19+Game18!AF19+Game19!AF19+Game20!AF19+Game21!AF19+Game22!AF19+Game23!AF19+Game24!AF19+Game25!AF19+Game26!AF19+Game27!AF19+Game28!AF19+Game29!AF19+Game30!AF19+Game31!AF19+Game32!AF19+Game33!AF19+Game34!AF19+Game35!AF19+Game36!AF19+Game37!AF19+Game38!AF19+Game39!AF19+Game40!AF19+Game41!AF19+Game42!AF19+Game43!AF19+Game44!AF19+Game45!AF19+Game46!AF19+Game47!AF19+Game48!AF19+Game49!AF19+Game50!AF19))</f>
        <v/>
      </c>
      <c r="D17" s="10" t="str">
        <f>IF(ISERROR(IF($A17="","",Game1!AG19+Game2!AG19+Game3!AG19+Game4!AG19+Game5!AG19+Game6!AG19+Game7!AG19+Game8!AG19+Game9!AG19+Game10!AG19+Game11!AG19+Game12!AG19+Game13!AG19+Game14!AG19+Game15!AG19+Game16!AG19+Game17!AG19+Game18!AG19+Game19!AG19+Game20!AG19+Game21!AG19+Game22!AG19+Game23!AG19+Game24!AG19+Game25!AG19+Game26!AG19+Game27!AG19+Game28!AG19+Game29!AG19+Game30!AG19+Game31!AG19+Game32!AG19+Game33!AG19+Game34!AG19+Game35!AG19+Game36!AG19+Game37!AG19+Game38!AG19+Game39!AG19+Game40!AG19+Game41!AG19+Game42!AG19+Game43!AG19+Game44!AG19+Game45!AG19+Game46!AG19+Game47!AG19+Game48!AG19+Game49!AG19+Game50!AG19)),"",IF($A17="","",Game1!AG19+Game2!AG19+Game3!AG19+Game4!AG19+Game5!AG19+Game6!AG19+Game7!AG19+Game8!AG19+Game9!AG19+Game10!AG19+Game11!AG19+Game12!AG19+Game13!AG19+Game14!AG19+Game15!AG19+Game16!AG19+Game17!AG19+Game18!AG19+Game19!AG19+Game20!AG19+Game21!AG19+Game22!AG19+Game23!AG19+Game24!AG19+Game25!AG19+Game26!AG19+Game27!AG19+Game28!AG19+Game29!AG19+Game30!AG19+Game31!AG19+Game32!AG19+Game33!AG19+Game34!AG19+Game35!AG19+Game36!AG19+Game37!AG19+Game38!AG19+Game39!AG19+Game40!AG19+Game41!AG19+Game42!AG19+Game43!AG19+Game44!AG19+Game45!AG19+Game46!AG19+Game47!AG19+Game48!AG19+Game49!AG19+Game50!AG19))</f>
        <v/>
      </c>
      <c r="E17" s="10" t="str">
        <f>IF(ISERROR(IF($A17="","",Game1!AH19+Game2!AH19+Game3!AH19+Game4!AH19+Game5!AH19+Game6!AH19+Game7!AH19+Game8!AH19+Game9!AH19+Game10!AH19+Game11!AH19+Game12!AH19+Game13!AH19+Game14!AH19+Game15!AH19+Game16!AH19+Game17!AH19+Game18!AH19+Game19!AH19+Game20!AH19+Game21!AH19+Game22!AH19+Game23!AH19+Game24!AH19+Game25!AH19+Game26!AH19+Game27!AH19+Game28!AH19+Game29!AH19+Game30!AH19+Game31!AH19+Game32!AH19+Game33!AH19+Game34!AH19+Game35!AH19+Game36!AH19+Game37!AH19+Game38!AH19+Game39!AH19+Game40!AH19+Game41!AH19+Game42!AH19+Game43!AH19+Game44!AH19+Game45!AH19+Game46!AH19+Game47!AH19+Game48!AH19+Game49!AH19+Game50!AH19)),"",IF($A17="","",Game1!AH19+Game2!AH19+Game3!AH19+Game4!AH19+Game5!AH19+Game6!AH19+Game7!AH19+Game8!AH19+Game9!AH19+Game10!AH19+Game11!AH19+Game12!AH19+Game13!AH19+Game14!AH19+Game15!AH19+Game16!AH19+Game17!AH19+Game18!AH19+Game19!AH19+Game20!AH19+Game21!AH19+Game22!AH19+Game23!AH19+Game24!AH19+Game25!AH19+Game26!AH19+Game27!AH19+Game28!AH19+Game29!AH19+Game30!AH19+Game31!AH19+Game32!AH19+Game33!AH19+Game34!AH19+Game35!AH19+Game36!AH19+Game37!AH19+Game38!AH19+Game39!AH19+Game40!AH19+Game41!AH19+Game42!AH19+Game43!AH19+Game44!AH19+Game45!AH19+Game46!AH19+Game47!AH19+Game48!AH19+Game49!AH19+Game50!AH19))</f>
        <v/>
      </c>
      <c r="F17" s="10" t="str">
        <f>IF(ISERROR(IF($A17="","",Game1!AI19+Game2!AI19+Game3!AI19+Game4!AI19+Game5!AI19+Game6!AI19+Game7!AI19+Game8!AI19+Game9!AI19+Game10!AI19+Game11!AI19+Game12!AI19+Game13!AI19+Game14!AI19+Game15!AI19+Game16!AI19+Game17!AI19+Game18!AI19+Game19!AI19+Game20!AI19+Game21!AI19+Game22!AI19+Game23!AI19+Game24!AI19+Game25!AI19+Game26!AI19+Game27!AI19+Game28!AI19+Game29!AI19+Game30!AI19+Game31!AI19+Game32!AI19+Game33!AI19+Game34!AI19+Game35!AI19+Game36!AI19+Game37!AI19+Game38!AI19+Game39!AI19+Game40!AI19+Game41!AI19+Game42!AI19+Game43!AI19+Game44!AI19+Game45!AI19+Game46!AI19+Game47!AI19+Game48!AI19+Game49!AI19+Game50!AI19)),"",IF($A17="","",Game1!AI19+Game2!AI19+Game3!AI19+Game4!AI19+Game5!AI19+Game6!AI19+Game7!AI19+Game8!AI19+Game9!AI19+Game10!AI19+Game11!AI19+Game12!AI19+Game13!AI19+Game14!AI19+Game15!AI19+Game16!AI19+Game17!AI19+Game18!AI19+Game19!AI19+Game20!AI19+Game21!AI19+Game22!AI19+Game23!AI19+Game24!AI19+Game25!AI19+Game26!AI19+Game27!AI19+Game28!AI19+Game29!AI19+Game30!AI19+Game31!AI19+Game32!AI19+Game33!AI19+Game34!AI19+Game35!AI19+Game36!AI19+Game37!AI19+Game38!AI19+Game39!AI19+Game40!AI19+Game41!AI19+Game42!AI19+Game43!AI19+Game44!AI19+Game45!AI19+Game46!AI19+Game47!AI19+Game48!AI19+Game49!AI19+Game50!AI19))</f>
        <v/>
      </c>
      <c r="G17" s="10" t="str">
        <f>IF(ISERROR(IF($A17="","",Game1!AJ19+Game2!AJ19+Game3!AJ19+Game4!AJ19+Game5!AJ19+Game6!AJ19+Game7!AJ19+Game8!AJ19+Game9!AJ19+Game10!AJ19+Game11!AJ19+Game12!AJ19+Game13!AJ19+Game14!AJ19+Game15!AJ19+Game16!AJ19+Game17!AJ19+Game18!AJ19+Game19!AJ19+Game20!AJ19+Game21!AJ19+Game22!AJ19+Game23!AJ19+Game24!AJ19+Game25!AJ19+Game26!AJ19+Game27!AJ19+Game28!AJ19+Game29!AJ19+Game30!AJ19+Game31!AJ19+Game32!AJ19+Game33!AJ19+Game34!AJ19+Game35!AJ19+Game36!AJ19+Game37!AJ19+Game38!AJ19+Game39!AJ19+Game40!AJ19+Game41!AJ19+Game42!AJ19+Game43!AJ19+Game44!AJ19+Game45!AJ19+Game46!AJ19+Game47!AJ19+Game48!AJ19+Game49!AJ19+Game50!AJ19)),"",IF($A17="","",Game1!AJ19+Game2!AJ19+Game3!AJ19+Game4!AJ19+Game5!AJ19+Game6!AJ19+Game7!AJ19+Game8!AJ19+Game9!AJ19+Game10!AJ19+Game11!AJ19+Game12!AJ19+Game13!AJ19+Game14!AJ19+Game15!AJ19+Game16!AJ19+Game17!AJ19+Game18!AJ19+Game19!AJ19+Game20!AJ19+Game21!AJ19+Game22!AJ19+Game23!AJ19+Game24!AJ19+Game25!AJ19+Game26!AJ19+Game27!AJ19+Game28!AJ19+Game29!AJ19+Game30!AJ19+Game31!AJ19+Game32!AJ19+Game33!AJ19+Game34!AJ19+Game35!AJ19+Game36!AJ19+Game37!AJ19+Game38!AJ19+Game39!AJ19+Game40!AJ19+Game41!AJ19+Game42!AJ19+Game43!AJ19+Game44!AJ19+Game45!AJ19+Game46!AJ19+Game47!AJ19+Game48!AJ19+Game49!AJ19+Game50!AJ19))</f>
        <v/>
      </c>
      <c r="H17" s="10" t="str">
        <f>IF(ISERROR(IF($A17="","",Game1!AK19+Game2!AK19+Game3!AK19+Game4!AK19+Game5!AK19+Game6!AK19+Game7!AK19+Game8!AK19+Game9!AK19+Game10!AK19+Game11!AK19+Game12!AK19+Game13!AK19+Game14!AK19+Game15!AK19+Game16!AK19+Game17!AK19+Game18!AK19+Game19!AK19+Game20!AK19+Game21!AK19+Game22!AK19+Game23!AK19+Game24!AK19+Game25!AK19+Game26!AK19+Game27!AK19+Game28!AK19+Game29!AK19+Game30!AK19+Game31!AK19+Game32!AK19+Game33!AK19+Game34!AK19+Game35!AK19+Game36!AK19+Game37!AK19+Game38!AK19+Game39!AK19+Game40!AK19+Game41!AK19+Game42!AK19+Game43!AK19+Game44!AK19+Game45!AK19+Game46!AK19+Game47!AK19+Game48!AK19+Game49!AK19+Game50!AK19)),"",IF($A17="","",Game1!AK19+Game2!AK19+Game3!AK19+Game4!AK19+Game5!AK19+Game6!AK19+Game7!AK19+Game8!AK19+Game9!AK19+Game10!AK19+Game11!AK19+Game12!AK19+Game13!AK19+Game14!AK19+Game15!AK19+Game16!AK19+Game17!AK19+Game18!AK19+Game19!AK19+Game20!AK19+Game21!AK19+Game22!AK19+Game23!AK19+Game24!AK19+Game25!AK19+Game26!AK19+Game27!AK19+Game28!AK19+Game29!AK19+Game30!AK19+Game31!AK19+Game32!AK19+Game33!AK19+Game34!AK19+Game35!AK19+Game36!AK19+Game37!AK19+Game38!AK19+Game39!AK19+Game40!AK19+Game41!AK19+Game42!AK19+Game43!AK19+Game44!AK19+Game45!AK19+Game46!AK19+Game47!AK19+Game48!AK19+Game49!AK19+Game50!AK19))</f>
        <v/>
      </c>
      <c r="I17" s="10" t="str">
        <f>IF(ISERROR(IF($A17="","",Game1!AL19+Game2!AL19+Game3!AL19+Game4!AL19+Game5!AL19+Game6!AL19+Game7!AL19+Game8!AL19+Game9!AL19+Game10!AL19+Game11!AL19+Game12!AL19+Game13!AL19+Game14!AL19+Game15!AL19+Game16!AL19+Game17!AL19+Game18!AL19+Game19!AL19+Game20!AL19+Game21!AL19+Game22!AL19+Game23!AL19+Game24!AL19+Game25!AL19+Game26!AL19+Game27!AL19+Game28!AL19+Game29!AL19+Game30!AL19+Game31!AL19+Game32!AL19+Game33!AL19+Game34!AL19+Game35!AL19+Game36!AL19+Game37!AL19+Game38!AL19+Game39!AL19+Game40!AL19+Game41!AL19+Game42!AL19+Game43!AL19+Game44!AL19+Game45!AL19+Game46!AL19+Game47!AL19+Game48!AL19+Game49!AL19+Game50!AL19)),"",IF($A17="","",Game1!AL19+Game2!AL19+Game3!AL19+Game4!AL19+Game5!AL19+Game6!AL19+Game7!AL19+Game8!AL19+Game9!AL19+Game10!AL19+Game11!AL19+Game12!AL19+Game13!AL19+Game14!AL19+Game15!AL19+Game16!AL19+Game17!AL19+Game18!AL19+Game19!AL19+Game20!AL19+Game21!AL19+Game22!AL19+Game23!AL19+Game24!AL19+Game25!AL19+Game26!AL19+Game27!AL19+Game28!AL19+Game29!AL19+Game30!AL19+Game31!AL19+Game32!AL19+Game33!AL19+Game34!AL19+Game35!AL19+Game36!AL19+Game37!AL19+Game38!AL19+Game39!AL19+Game40!AL19+Game41!AL19+Game42!AL19+Game43!AL19+Game44!AL19+Game45!AL19+Game46!AL19+Game47!AL19+Game48!AL19+Game49!AL19+Game50!AL19))</f>
        <v/>
      </c>
      <c r="J17" s="10" t="str">
        <f>IF(ISERROR(IF($A17="","",Game1!AM19+Game2!AM19+Game3!AM19+Game4!AM19+Game5!AM19+Game6!AM19+Game7!AM19+Game8!AM19+Game9!AM19+Game10!AM19+Game11!AM19+Game12!AM19+Game13!AM19+Game14!AM19+Game15!AM19+Game16!AM19+Game17!AM19+Game18!AM19+Game19!AM19+Game20!AM19+Game21!AM19+Game22!AM19+Game23!AM19+Game24!AM19+Game25!AM19+Game26!AM19+Game27!AM19+Game28!AM19+Game29!AM19+Game30!AM19+Game31!AM19+Game32!AM19+Game33!AM19+Game34!AM19+Game35!AM19+Game36!AM19+Game37!AM19+Game38!AM19+Game39!AM19+Game40!AM19+Game41!AM19+Game42!AM19+Game43!AM19+Game44!AM19+Game45!AM19+Game46!AM19+Game47!AM19+Game48!AM19+Game49!AM19+Game50!AM19)),"",IF($A17="","",Game1!AM19+Game2!AM19+Game3!AM19+Game4!AM19+Game5!AM19+Game6!AM19+Game7!AM19+Game8!AM19+Game9!AM19+Game10!AM19+Game11!AM19+Game12!AM19+Game13!AM19+Game14!AM19+Game15!AM19+Game16!AM19+Game17!AM19+Game18!AM19+Game19!AM19+Game20!AM19+Game21!AM19+Game22!AM19+Game23!AM19+Game24!AM19+Game25!AM19+Game26!AM19+Game27!AM19+Game28!AM19+Game29!AM19+Game30!AM19+Game31!AM19+Game32!AM19+Game33!AM19+Game34!AM19+Game35!AM19+Game36!AM19+Game37!AM19+Game38!AM19+Game39!AM19+Game40!AM19+Game41!AM19+Game42!AM19+Game43!AM19+Game44!AM19+Game45!AM19+Game46!AM19+Game47!AM19+Game48!AM19+Game49!AM19+Game50!AM19))</f>
        <v/>
      </c>
      <c r="K17" s="10" t="str">
        <f>IF(ISERROR(IF($A17="","",Game1!AN19+Game2!AN19+Game3!AN19+Game4!AN19+Game5!AN19+Game6!AN19+Game7!AN19+Game8!AN19+Game9!AN19+Game10!AN19+Game11!AN19+Game12!AN19+Game13!AN19+Game14!AN19+Game15!AN19+Game16!AN19+Game17!AN19+Game18!AN19+Game19!AN19+Game20!AN19+Game21!AN19+Game22!AN19+Game23!AN19+Game24!AN19+Game25!AN19+Game26!AN19+Game27!AN19+Game28!AN19+Game29!AN19+Game30!AN19+Game31!AN19+Game32!AN19+Game33!AN19+Game34!AN19+Game35!AN19+Game36!AN19+Game37!AN19+Game38!AN19+Game39!AN19+Game40!AN19+Game41!AN19+Game42!AN19+Game43!AN19+Game44!AN19+Game45!AN19+Game46!AN19+Game47!AN19+Game48!AN19+Game49!AN19+Game50!AN19)),"",IF($A17="","",Game1!AN19+Game2!AN19+Game3!AN19+Game4!AN19+Game5!AN19+Game6!AN19+Game7!AN19+Game8!AN19+Game9!AN19+Game10!AN19+Game11!AN19+Game12!AN19+Game13!AN19+Game14!AN19+Game15!AN19+Game16!AN19+Game17!AN19+Game18!AN19+Game19!AN19+Game20!AN19+Game21!AN19+Game22!AN19+Game23!AN19+Game24!AN19+Game25!AN19+Game26!AN19+Game27!AN19+Game28!AN19+Game29!AN19+Game30!AN19+Game31!AN19+Game32!AN19+Game33!AN19+Game34!AN19+Game35!AN19+Game36!AN19+Game37!AN19+Game38!AN19+Game39!AN19+Game40!AN19+Game41!AN19+Game42!AN19+Game43!AN19+Game44!AN19+Game45!AN19+Game46!AN19+Game47!AN19+Game48!AN19+Game49!AN19+Game50!AN19))</f>
        <v/>
      </c>
      <c r="L17" s="10" t="str">
        <f>IF(ISERROR(IF($A17="","",Game1!AO19+Game2!AO19+Game3!AO19+Game4!AO19+Game5!AO19+Game6!AO19+Game7!AO19+Game8!AO19+Game9!AO19+Game10!AO19+Game11!AO19+Game12!AO19+Game13!AO19+Game14!AO19+Game15!AO19+Game16!AO19+Game17!AO19+Game18!AO19+Game19!AO19+Game20!AO19+Game21!AO19+Game22!AO19+Game23!AO19+Game24!AO19+Game25!AO19+Game26!AO19+Game27!AO19+Game28!AO19+Game29!AO19+Game30!AO19+Game31!AO19+Game32!AO19+Game33!AO19+Game34!AO19+Game35!AO19+Game36!AO19+Game37!AO19+Game38!AO19+Game39!AO19+Game40!AO19+Game41!AO19+Game42!AO19+Game43!AO19+Game44!AO19+Game45!AO19+Game46!AO19+Game47!AO19+Game48!AO19+Game49!AO19+Game50!AO19)),"",IF($A17="","",Game1!AO19+Game2!AO19+Game3!AO19+Game4!AO19+Game5!AO19+Game6!AO19+Game7!AO19+Game8!AO19+Game9!AO19+Game10!AO19+Game11!AO19+Game12!AO19+Game13!AO19+Game14!AO19+Game15!AO19+Game16!AO19+Game17!AO19+Game18!AO19+Game19!AO19+Game20!AO19+Game21!AO19+Game22!AO19+Game23!AO19+Game24!AO19+Game25!AO19+Game26!AO19+Game27!AO19+Game28!AO19+Game29!AO19+Game30!AO19+Game31!AO19+Game32!AO19+Game33!AO19+Game34!AO19+Game35!AO19+Game36!AO19+Game37!AO19+Game38!AO19+Game39!AO19+Game40!AO19+Game41!AO19+Game42!AO19+Game43!AO19+Game44!AO19+Game45!AO19+Game46!AO19+Game47!AO19+Game48!AO19+Game49!AO19+Game50!AO19))</f>
        <v/>
      </c>
      <c r="M17" s="10" t="str">
        <f>IF(ISERROR(IF($A17="","",Game1!AP19+Game2!AP19+Game3!AP19+Game4!AP19+Game5!AP19+Game6!AP19+Game7!AP19+Game8!AP19+Game9!AP19+Game10!AP19+Game11!AP19+Game12!AP19+Game13!AP19+Game14!AP19+Game15!AP19+Game16!AP19+Game17!AP19+Game18!AP19+Game19!AP19+Game20!AP19+Game21!AP19+Game22!AP19+Game23!AP19+Game24!AP19+Game25!AP19+Game26!AP19+Game27!AP19+Game28!AP19+Game29!AP19+Game30!AP19+Game31!AP19+Game32!AP19+Game33!AP19+Game34!AP19+Game35!AP19+Game36!AP19+Game37!AP19+Game38!AP19+Game39!AP19+Game40!AP19+Game41!AP19+Game42!AP19+Game43!AP19+Game44!AP19+Game45!AP19+Game46!AP19+Game47!AP19+Game48!AP19+Game49!AP19+Game50!AP19)),"",IF($A17="","",Game1!AP19+Game2!AP19+Game3!AP19+Game4!AP19+Game5!AP19+Game6!AP19+Game7!AP19+Game8!AP19+Game9!AP19+Game10!AP19+Game11!AP19+Game12!AP19+Game13!AP19+Game14!AP19+Game15!AP19+Game16!AP19+Game17!AP19+Game18!AP19+Game19!AP19+Game20!AP19+Game21!AP19+Game22!AP19+Game23!AP19+Game24!AP19+Game25!AP19+Game26!AP19+Game27!AP19+Game28!AP19+Game29!AP19+Game30!AP19+Game31!AP19+Game32!AP19+Game33!AP19+Game34!AP19+Game35!AP19+Game36!AP19+Game37!AP19+Game38!AP19+Game39!AP19+Game40!AP19+Game41!AP19+Game42!AP19+Game43!AP19+Game44!AP19+Game45!AP19+Game46!AP19+Game47!AP19+Game48!AP19+Game49!AP19+Game50!AP19))</f>
        <v/>
      </c>
      <c r="N17" s="10" t="str">
        <f>IF(ISERROR(IF($A17="","",Game1!AQ19+Game2!AQ19+Game3!AQ19+Game4!AQ19+Game5!AQ19+Game6!AQ19+Game7!AQ19+Game8!AQ19+Game9!AQ19+Game10!AQ19+Game11!AQ19+Game12!AQ19+Game13!AQ19+Game14!AQ19+Game15!AQ19+Game16!AQ19+Game17!AQ19+Game18!AQ19+Game19!AQ19+Game20!AQ19+Game21!AQ19+Game22!AQ19+Game23!AQ19+Game24!AQ19+Game25!AQ19+Game26!AQ19+Game27!AQ19+Game28!AQ19+Game29!AQ19+Game30!AQ19+Game31!AQ19+Game32!AQ19+Game33!AQ19+Game34!AQ19+Game35!AQ19+Game36!AQ19+Game37!AQ19+Game38!AQ19+Game39!AQ19+Game40!AQ19+Game41!AQ19+Game42!AQ19+Game43!AQ19+Game44!AQ19+Game45!AQ19+Game46!AQ19+Game47!AQ19+Game48!AQ19+Game49!AQ19+Game50!AQ19)),"",IF($A17="","",Game1!AQ19+Game2!AQ19+Game3!AQ19+Game4!AQ19+Game5!AQ19+Game6!AQ19+Game7!AQ19+Game8!AQ19+Game9!AQ19+Game10!AQ19+Game11!AQ19+Game12!AQ19+Game13!AQ19+Game14!AQ19+Game15!AQ19+Game16!AQ19+Game17!AQ19+Game18!AQ19+Game19!AQ19+Game20!AQ19+Game21!AQ19+Game22!AQ19+Game23!AQ19+Game24!AQ19+Game25!AQ19+Game26!AQ19+Game27!AQ19+Game28!AQ19+Game29!AQ19+Game30!AQ19+Game31!AQ19+Game32!AQ19+Game33!AQ19+Game34!AQ19+Game35!AQ19+Game36!AQ19+Game37!AQ19+Game38!AQ19+Game39!AQ19+Game40!AQ19+Game41!AQ19+Game42!AQ19+Game43!AQ19+Game44!AQ19+Game45!AQ19+Game46!AQ19+Game47!AQ19+Game48!AQ19+Game49!AQ19+Game50!AQ19))</f>
        <v/>
      </c>
      <c r="P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>
      <c r="A18" s="10" t="str">
        <f>IF(A17="","",IF((A17+1)&gt;Roster!$A$1,"",A17+1))</f>
        <v/>
      </c>
      <c r="B18" s="11" t="str">
        <f>IF(A18="","",Roster!B18&amp;" "&amp;Roster!C18&amp;" - "&amp;Roster!D18)</f>
        <v/>
      </c>
      <c r="C18" s="10" t="str">
        <f>IF(ISERROR(IF($A18="","",Game1!AF20+Game2!AF20+Game3!AF20+Game4!AF20+Game5!AF20+Game6!AF20+Game7!AF20+Game8!AF20+Game9!AF20+Game10!AF20+Game11!AF20+Game12!AF20+Game13!AF20+Game14!AF20+Game15!AF20+Game16!AF20+Game17!AF20+Game18!AF20+Game19!AF20+Game20!AF20+Game21!AF20+Game22!AF20+Game23!AF20+Game24!AF20+Game25!AF20+Game26!AF20+Game27!AF20+Game28!AF20+Game29!AF20+Game30!AF20+Game31!AF20+Game32!AF20+Game33!AF20+Game34!AF20+Game35!AF20+Game36!AF20+Game37!AF20+Game38!AF20+Game39!AF20+Game40!AF20+Game41!AF20+Game42!AF20+Game43!AF20+Game44!AF20+Game45!AF20+Game46!AF20+Game47!AF20+Game48!AF20+Game49!AF20+Game50!AF20)),"",IF($A18="","",Game1!AF20+Game2!AF20+Game3!AF20+Game4!AF20+Game5!AF20+Game6!AF20+Game7!AF20+Game8!AF20+Game9!AF20+Game10!AF20+Game11!AF20+Game12!AF20+Game13!AF20+Game14!AF20+Game15!AF20+Game16!AF20+Game17!AF20+Game18!AF20+Game19!AF20+Game20!AF20+Game21!AF20+Game22!AF20+Game23!AF20+Game24!AF20+Game25!AF20+Game26!AF20+Game27!AF20+Game28!AF20+Game29!AF20+Game30!AF20+Game31!AF20+Game32!AF20+Game33!AF20+Game34!AF20+Game35!AF20+Game36!AF20+Game37!AF20+Game38!AF20+Game39!AF20+Game40!AF20+Game41!AF20+Game42!AF20+Game43!AF20+Game44!AF20+Game45!AF20+Game46!AF20+Game47!AF20+Game48!AF20+Game49!AF20+Game50!AF20))</f>
        <v/>
      </c>
      <c r="D18" s="10" t="str">
        <f>IF(ISERROR(IF($A18="","",Game1!AG20+Game2!AG20+Game3!AG20+Game4!AG20+Game5!AG20+Game6!AG20+Game7!AG20+Game8!AG20+Game9!AG20+Game10!AG20+Game11!AG20+Game12!AG20+Game13!AG20+Game14!AG20+Game15!AG20+Game16!AG20+Game17!AG20+Game18!AG20+Game19!AG20+Game20!AG20+Game21!AG20+Game22!AG20+Game23!AG20+Game24!AG20+Game25!AG20+Game26!AG20+Game27!AG20+Game28!AG20+Game29!AG20+Game30!AG20+Game31!AG20+Game32!AG20+Game33!AG20+Game34!AG20+Game35!AG20+Game36!AG20+Game37!AG20+Game38!AG20+Game39!AG20+Game40!AG20+Game41!AG20+Game42!AG20+Game43!AG20+Game44!AG20+Game45!AG20+Game46!AG20+Game47!AG20+Game48!AG20+Game49!AG20+Game50!AG20)),"",IF($A18="","",Game1!AG20+Game2!AG20+Game3!AG20+Game4!AG20+Game5!AG20+Game6!AG20+Game7!AG20+Game8!AG20+Game9!AG20+Game10!AG20+Game11!AG20+Game12!AG20+Game13!AG20+Game14!AG20+Game15!AG20+Game16!AG20+Game17!AG20+Game18!AG20+Game19!AG20+Game20!AG20+Game21!AG20+Game22!AG20+Game23!AG20+Game24!AG20+Game25!AG20+Game26!AG20+Game27!AG20+Game28!AG20+Game29!AG20+Game30!AG20+Game31!AG20+Game32!AG20+Game33!AG20+Game34!AG20+Game35!AG20+Game36!AG20+Game37!AG20+Game38!AG20+Game39!AG20+Game40!AG20+Game41!AG20+Game42!AG20+Game43!AG20+Game44!AG20+Game45!AG20+Game46!AG20+Game47!AG20+Game48!AG20+Game49!AG20+Game50!AG20))</f>
        <v/>
      </c>
      <c r="E18" s="10" t="str">
        <f>IF(ISERROR(IF($A18="","",Game1!AH20+Game2!AH20+Game3!AH20+Game4!AH20+Game5!AH20+Game6!AH20+Game7!AH20+Game8!AH20+Game9!AH20+Game10!AH20+Game11!AH20+Game12!AH20+Game13!AH20+Game14!AH20+Game15!AH20+Game16!AH20+Game17!AH20+Game18!AH20+Game19!AH20+Game20!AH20+Game21!AH20+Game22!AH20+Game23!AH20+Game24!AH20+Game25!AH20+Game26!AH20+Game27!AH20+Game28!AH20+Game29!AH20+Game30!AH20+Game31!AH20+Game32!AH20+Game33!AH20+Game34!AH20+Game35!AH20+Game36!AH20+Game37!AH20+Game38!AH20+Game39!AH20+Game40!AH20+Game41!AH20+Game42!AH20+Game43!AH20+Game44!AH20+Game45!AH20+Game46!AH20+Game47!AH20+Game48!AH20+Game49!AH20+Game50!AH20)),"",IF($A18="","",Game1!AH20+Game2!AH20+Game3!AH20+Game4!AH20+Game5!AH20+Game6!AH20+Game7!AH20+Game8!AH20+Game9!AH20+Game10!AH20+Game11!AH20+Game12!AH20+Game13!AH20+Game14!AH20+Game15!AH20+Game16!AH20+Game17!AH20+Game18!AH20+Game19!AH20+Game20!AH20+Game21!AH20+Game22!AH20+Game23!AH20+Game24!AH20+Game25!AH20+Game26!AH20+Game27!AH20+Game28!AH20+Game29!AH20+Game30!AH20+Game31!AH20+Game32!AH20+Game33!AH20+Game34!AH20+Game35!AH20+Game36!AH20+Game37!AH20+Game38!AH20+Game39!AH20+Game40!AH20+Game41!AH20+Game42!AH20+Game43!AH20+Game44!AH20+Game45!AH20+Game46!AH20+Game47!AH20+Game48!AH20+Game49!AH20+Game50!AH20))</f>
        <v/>
      </c>
      <c r="F18" s="10" t="str">
        <f>IF(ISERROR(IF($A18="","",Game1!AI20+Game2!AI20+Game3!AI20+Game4!AI20+Game5!AI20+Game6!AI20+Game7!AI20+Game8!AI20+Game9!AI20+Game10!AI20+Game11!AI20+Game12!AI20+Game13!AI20+Game14!AI20+Game15!AI20+Game16!AI20+Game17!AI20+Game18!AI20+Game19!AI20+Game20!AI20+Game21!AI20+Game22!AI20+Game23!AI20+Game24!AI20+Game25!AI20+Game26!AI20+Game27!AI20+Game28!AI20+Game29!AI20+Game30!AI20+Game31!AI20+Game32!AI20+Game33!AI20+Game34!AI20+Game35!AI20+Game36!AI20+Game37!AI20+Game38!AI20+Game39!AI20+Game40!AI20+Game41!AI20+Game42!AI20+Game43!AI20+Game44!AI20+Game45!AI20+Game46!AI20+Game47!AI20+Game48!AI20+Game49!AI20+Game50!AI20)),"",IF($A18="","",Game1!AI20+Game2!AI20+Game3!AI20+Game4!AI20+Game5!AI20+Game6!AI20+Game7!AI20+Game8!AI20+Game9!AI20+Game10!AI20+Game11!AI20+Game12!AI20+Game13!AI20+Game14!AI20+Game15!AI20+Game16!AI20+Game17!AI20+Game18!AI20+Game19!AI20+Game20!AI20+Game21!AI20+Game22!AI20+Game23!AI20+Game24!AI20+Game25!AI20+Game26!AI20+Game27!AI20+Game28!AI20+Game29!AI20+Game30!AI20+Game31!AI20+Game32!AI20+Game33!AI20+Game34!AI20+Game35!AI20+Game36!AI20+Game37!AI20+Game38!AI20+Game39!AI20+Game40!AI20+Game41!AI20+Game42!AI20+Game43!AI20+Game44!AI20+Game45!AI20+Game46!AI20+Game47!AI20+Game48!AI20+Game49!AI20+Game50!AI20))</f>
        <v/>
      </c>
      <c r="G18" s="10" t="str">
        <f>IF(ISERROR(IF($A18="","",Game1!AJ20+Game2!AJ20+Game3!AJ20+Game4!AJ20+Game5!AJ20+Game6!AJ20+Game7!AJ20+Game8!AJ20+Game9!AJ20+Game10!AJ20+Game11!AJ20+Game12!AJ20+Game13!AJ20+Game14!AJ20+Game15!AJ20+Game16!AJ20+Game17!AJ20+Game18!AJ20+Game19!AJ20+Game20!AJ20+Game21!AJ20+Game22!AJ20+Game23!AJ20+Game24!AJ20+Game25!AJ20+Game26!AJ20+Game27!AJ20+Game28!AJ20+Game29!AJ20+Game30!AJ20+Game31!AJ20+Game32!AJ20+Game33!AJ20+Game34!AJ20+Game35!AJ20+Game36!AJ20+Game37!AJ20+Game38!AJ20+Game39!AJ20+Game40!AJ20+Game41!AJ20+Game42!AJ20+Game43!AJ20+Game44!AJ20+Game45!AJ20+Game46!AJ20+Game47!AJ20+Game48!AJ20+Game49!AJ20+Game50!AJ20)),"",IF($A18="","",Game1!AJ20+Game2!AJ20+Game3!AJ20+Game4!AJ20+Game5!AJ20+Game6!AJ20+Game7!AJ20+Game8!AJ20+Game9!AJ20+Game10!AJ20+Game11!AJ20+Game12!AJ20+Game13!AJ20+Game14!AJ20+Game15!AJ20+Game16!AJ20+Game17!AJ20+Game18!AJ20+Game19!AJ20+Game20!AJ20+Game21!AJ20+Game22!AJ20+Game23!AJ20+Game24!AJ20+Game25!AJ20+Game26!AJ20+Game27!AJ20+Game28!AJ20+Game29!AJ20+Game30!AJ20+Game31!AJ20+Game32!AJ20+Game33!AJ20+Game34!AJ20+Game35!AJ20+Game36!AJ20+Game37!AJ20+Game38!AJ20+Game39!AJ20+Game40!AJ20+Game41!AJ20+Game42!AJ20+Game43!AJ20+Game44!AJ20+Game45!AJ20+Game46!AJ20+Game47!AJ20+Game48!AJ20+Game49!AJ20+Game50!AJ20))</f>
        <v/>
      </c>
      <c r="H18" s="10" t="str">
        <f>IF(ISERROR(IF($A18="","",Game1!AK20+Game2!AK20+Game3!AK20+Game4!AK20+Game5!AK20+Game6!AK20+Game7!AK20+Game8!AK20+Game9!AK20+Game10!AK20+Game11!AK20+Game12!AK20+Game13!AK20+Game14!AK20+Game15!AK20+Game16!AK20+Game17!AK20+Game18!AK20+Game19!AK20+Game20!AK20+Game21!AK20+Game22!AK20+Game23!AK20+Game24!AK20+Game25!AK20+Game26!AK20+Game27!AK20+Game28!AK20+Game29!AK20+Game30!AK20+Game31!AK20+Game32!AK20+Game33!AK20+Game34!AK20+Game35!AK20+Game36!AK20+Game37!AK20+Game38!AK20+Game39!AK20+Game40!AK20+Game41!AK20+Game42!AK20+Game43!AK20+Game44!AK20+Game45!AK20+Game46!AK20+Game47!AK20+Game48!AK20+Game49!AK20+Game50!AK20)),"",IF($A18="","",Game1!AK20+Game2!AK20+Game3!AK20+Game4!AK20+Game5!AK20+Game6!AK20+Game7!AK20+Game8!AK20+Game9!AK20+Game10!AK20+Game11!AK20+Game12!AK20+Game13!AK20+Game14!AK20+Game15!AK20+Game16!AK20+Game17!AK20+Game18!AK20+Game19!AK20+Game20!AK20+Game21!AK20+Game22!AK20+Game23!AK20+Game24!AK20+Game25!AK20+Game26!AK20+Game27!AK20+Game28!AK20+Game29!AK20+Game30!AK20+Game31!AK20+Game32!AK20+Game33!AK20+Game34!AK20+Game35!AK20+Game36!AK20+Game37!AK20+Game38!AK20+Game39!AK20+Game40!AK20+Game41!AK20+Game42!AK20+Game43!AK20+Game44!AK20+Game45!AK20+Game46!AK20+Game47!AK20+Game48!AK20+Game49!AK20+Game50!AK20))</f>
        <v/>
      </c>
      <c r="I18" s="10" t="str">
        <f>IF(ISERROR(IF($A18="","",Game1!AL20+Game2!AL20+Game3!AL20+Game4!AL20+Game5!AL20+Game6!AL20+Game7!AL20+Game8!AL20+Game9!AL20+Game10!AL20+Game11!AL20+Game12!AL20+Game13!AL20+Game14!AL20+Game15!AL20+Game16!AL20+Game17!AL20+Game18!AL20+Game19!AL20+Game20!AL20+Game21!AL20+Game22!AL20+Game23!AL20+Game24!AL20+Game25!AL20+Game26!AL20+Game27!AL20+Game28!AL20+Game29!AL20+Game30!AL20+Game31!AL20+Game32!AL20+Game33!AL20+Game34!AL20+Game35!AL20+Game36!AL20+Game37!AL20+Game38!AL20+Game39!AL20+Game40!AL20+Game41!AL20+Game42!AL20+Game43!AL20+Game44!AL20+Game45!AL20+Game46!AL20+Game47!AL20+Game48!AL20+Game49!AL20+Game50!AL20)),"",IF($A18="","",Game1!AL20+Game2!AL20+Game3!AL20+Game4!AL20+Game5!AL20+Game6!AL20+Game7!AL20+Game8!AL20+Game9!AL20+Game10!AL20+Game11!AL20+Game12!AL20+Game13!AL20+Game14!AL20+Game15!AL20+Game16!AL20+Game17!AL20+Game18!AL20+Game19!AL20+Game20!AL20+Game21!AL20+Game22!AL20+Game23!AL20+Game24!AL20+Game25!AL20+Game26!AL20+Game27!AL20+Game28!AL20+Game29!AL20+Game30!AL20+Game31!AL20+Game32!AL20+Game33!AL20+Game34!AL20+Game35!AL20+Game36!AL20+Game37!AL20+Game38!AL20+Game39!AL20+Game40!AL20+Game41!AL20+Game42!AL20+Game43!AL20+Game44!AL20+Game45!AL20+Game46!AL20+Game47!AL20+Game48!AL20+Game49!AL20+Game50!AL20))</f>
        <v/>
      </c>
      <c r="J18" s="10" t="str">
        <f>IF(ISERROR(IF($A18="","",Game1!AM20+Game2!AM20+Game3!AM20+Game4!AM20+Game5!AM20+Game6!AM20+Game7!AM20+Game8!AM20+Game9!AM20+Game10!AM20+Game11!AM20+Game12!AM20+Game13!AM20+Game14!AM20+Game15!AM20+Game16!AM20+Game17!AM20+Game18!AM20+Game19!AM20+Game20!AM20+Game21!AM20+Game22!AM20+Game23!AM20+Game24!AM20+Game25!AM20+Game26!AM20+Game27!AM20+Game28!AM20+Game29!AM20+Game30!AM20+Game31!AM20+Game32!AM20+Game33!AM20+Game34!AM20+Game35!AM20+Game36!AM20+Game37!AM20+Game38!AM20+Game39!AM20+Game40!AM20+Game41!AM20+Game42!AM20+Game43!AM20+Game44!AM20+Game45!AM20+Game46!AM20+Game47!AM20+Game48!AM20+Game49!AM20+Game50!AM20)),"",IF($A18="","",Game1!AM20+Game2!AM20+Game3!AM20+Game4!AM20+Game5!AM20+Game6!AM20+Game7!AM20+Game8!AM20+Game9!AM20+Game10!AM20+Game11!AM20+Game12!AM20+Game13!AM20+Game14!AM20+Game15!AM20+Game16!AM20+Game17!AM20+Game18!AM20+Game19!AM20+Game20!AM20+Game21!AM20+Game22!AM20+Game23!AM20+Game24!AM20+Game25!AM20+Game26!AM20+Game27!AM20+Game28!AM20+Game29!AM20+Game30!AM20+Game31!AM20+Game32!AM20+Game33!AM20+Game34!AM20+Game35!AM20+Game36!AM20+Game37!AM20+Game38!AM20+Game39!AM20+Game40!AM20+Game41!AM20+Game42!AM20+Game43!AM20+Game44!AM20+Game45!AM20+Game46!AM20+Game47!AM20+Game48!AM20+Game49!AM20+Game50!AM20))</f>
        <v/>
      </c>
      <c r="K18" s="10" t="str">
        <f>IF(ISERROR(IF($A18="","",Game1!AN20+Game2!AN20+Game3!AN20+Game4!AN20+Game5!AN20+Game6!AN20+Game7!AN20+Game8!AN20+Game9!AN20+Game10!AN20+Game11!AN20+Game12!AN20+Game13!AN20+Game14!AN20+Game15!AN20+Game16!AN20+Game17!AN20+Game18!AN20+Game19!AN20+Game20!AN20+Game21!AN20+Game22!AN20+Game23!AN20+Game24!AN20+Game25!AN20+Game26!AN20+Game27!AN20+Game28!AN20+Game29!AN20+Game30!AN20+Game31!AN20+Game32!AN20+Game33!AN20+Game34!AN20+Game35!AN20+Game36!AN20+Game37!AN20+Game38!AN20+Game39!AN20+Game40!AN20+Game41!AN20+Game42!AN20+Game43!AN20+Game44!AN20+Game45!AN20+Game46!AN20+Game47!AN20+Game48!AN20+Game49!AN20+Game50!AN20)),"",IF($A18="","",Game1!AN20+Game2!AN20+Game3!AN20+Game4!AN20+Game5!AN20+Game6!AN20+Game7!AN20+Game8!AN20+Game9!AN20+Game10!AN20+Game11!AN20+Game12!AN20+Game13!AN20+Game14!AN20+Game15!AN20+Game16!AN20+Game17!AN20+Game18!AN20+Game19!AN20+Game20!AN20+Game21!AN20+Game22!AN20+Game23!AN20+Game24!AN20+Game25!AN20+Game26!AN20+Game27!AN20+Game28!AN20+Game29!AN20+Game30!AN20+Game31!AN20+Game32!AN20+Game33!AN20+Game34!AN20+Game35!AN20+Game36!AN20+Game37!AN20+Game38!AN20+Game39!AN20+Game40!AN20+Game41!AN20+Game42!AN20+Game43!AN20+Game44!AN20+Game45!AN20+Game46!AN20+Game47!AN20+Game48!AN20+Game49!AN20+Game50!AN20))</f>
        <v/>
      </c>
      <c r="L18" s="10" t="str">
        <f>IF(ISERROR(IF($A18="","",Game1!AO20+Game2!AO20+Game3!AO20+Game4!AO20+Game5!AO20+Game6!AO20+Game7!AO20+Game8!AO20+Game9!AO20+Game10!AO20+Game11!AO20+Game12!AO20+Game13!AO20+Game14!AO20+Game15!AO20+Game16!AO20+Game17!AO20+Game18!AO20+Game19!AO20+Game20!AO20+Game21!AO20+Game22!AO20+Game23!AO20+Game24!AO20+Game25!AO20+Game26!AO20+Game27!AO20+Game28!AO20+Game29!AO20+Game30!AO20+Game31!AO20+Game32!AO20+Game33!AO20+Game34!AO20+Game35!AO20+Game36!AO20+Game37!AO20+Game38!AO20+Game39!AO20+Game40!AO20+Game41!AO20+Game42!AO20+Game43!AO20+Game44!AO20+Game45!AO20+Game46!AO20+Game47!AO20+Game48!AO20+Game49!AO20+Game50!AO20)),"",IF($A18="","",Game1!AO20+Game2!AO20+Game3!AO20+Game4!AO20+Game5!AO20+Game6!AO20+Game7!AO20+Game8!AO20+Game9!AO20+Game10!AO20+Game11!AO20+Game12!AO20+Game13!AO20+Game14!AO20+Game15!AO20+Game16!AO20+Game17!AO20+Game18!AO20+Game19!AO20+Game20!AO20+Game21!AO20+Game22!AO20+Game23!AO20+Game24!AO20+Game25!AO20+Game26!AO20+Game27!AO20+Game28!AO20+Game29!AO20+Game30!AO20+Game31!AO20+Game32!AO20+Game33!AO20+Game34!AO20+Game35!AO20+Game36!AO20+Game37!AO20+Game38!AO20+Game39!AO20+Game40!AO20+Game41!AO20+Game42!AO20+Game43!AO20+Game44!AO20+Game45!AO20+Game46!AO20+Game47!AO20+Game48!AO20+Game49!AO20+Game50!AO20))</f>
        <v/>
      </c>
      <c r="M18" s="10" t="str">
        <f>IF(ISERROR(IF($A18="","",Game1!AP20+Game2!AP20+Game3!AP20+Game4!AP20+Game5!AP20+Game6!AP20+Game7!AP20+Game8!AP20+Game9!AP20+Game10!AP20+Game11!AP20+Game12!AP20+Game13!AP20+Game14!AP20+Game15!AP20+Game16!AP20+Game17!AP20+Game18!AP20+Game19!AP20+Game20!AP20+Game21!AP20+Game22!AP20+Game23!AP20+Game24!AP20+Game25!AP20+Game26!AP20+Game27!AP20+Game28!AP20+Game29!AP20+Game30!AP20+Game31!AP20+Game32!AP20+Game33!AP20+Game34!AP20+Game35!AP20+Game36!AP20+Game37!AP20+Game38!AP20+Game39!AP20+Game40!AP20+Game41!AP20+Game42!AP20+Game43!AP20+Game44!AP20+Game45!AP20+Game46!AP20+Game47!AP20+Game48!AP20+Game49!AP20+Game50!AP20)),"",IF($A18="","",Game1!AP20+Game2!AP20+Game3!AP20+Game4!AP20+Game5!AP20+Game6!AP20+Game7!AP20+Game8!AP20+Game9!AP20+Game10!AP20+Game11!AP20+Game12!AP20+Game13!AP20+Game14!AP20+Game15!AP20+Game16!AP20+Game17!AP20+Game18!AP20+Game19!AP20+Game20!AP20+Game21!AP20+Game22!AP20+Game23!AP20+Game24!AP20+Game25!AP20+Game26!AP20+Game27!AP20+Game28!AP20+Game29!AP20+Game30!AP20+Game31!AP20+Game32!AP20+Game33!AP20+Game34!AP20+Game35!AP20+Game36!AP20+Game37!AP20+Game38!AP20+Game39!AP20+Game40!AP20+Game41!AP20+Game42!AP20+Game43!AP20+Game44!AP20+Game45!AP20+Game46!AP20+Game47!AP20+Game48!AP20+Game49!AP20+Game50!AP20))</f>
        <v/>
      </c>
      <c r="N18" s="10" t="str">
        <f>IF(ISERROR(IF($A18="","",Game1!AQ20+Game2!AQ20+Game3!AQ20+Game4!AQ20+Game5!AQ20+Game6!AQ20+Game7!AQ20+Game8!AQ20+Game9!AQ20+Game10!AQ20+Game11!AQ20+Game12!AQ20+Game13!AQ20+Game14!AQ20+Game15!AQ20+Game16!AQ20+Game17!AQ20+Game18!AQ20+Game19!AQ20+Game20!AQ20+Game21!AQ20+Game22!AQ20+Game23!AQ20+Game24!AQ20+Game25!AQ20+Game26!AQ20+Game27!AQ20+Game28!AQ20+Game29!AQ20+Game30!AQ20+Game31!AQ20+Game32!AQ20+Game33!AQ20+Game34!AQ20+Game35!AQ20+Game36!AQ20+Game37!AQ20+Game38!AQ20+Game39!AQ20+Game40!AQ20+Game41!AQ20+Game42!AQ20+Game43!AQ20+Game44!AQ20+Game45!AQ20+Game46!AQ20+Game47!AQ20+Game48!AQ20+Game49!AQ20+Game50!AQ20)),"",IF($A18="","",Game1!AQ20+Game2!AQ20+Game3!AQ20+Game4!AQ20+Game5!AQ20+Game6!AQ20+Game7!AQ20+Game8!AQ20+Game9!AQ20+Game10!AQ20+Game11!AQ20+Game12!AQ20+Game13!AQ20+Game14!AQ20+Game15!AQ20+Game16!AQ20+Game17!AQ20+Game18!AQ20+Game19!AQ20+Game20!AQ20+Game21!AQ20+Game22!AQ20+Game23!AQ20+Game24!AQ20+Game25!AQ20+Game26!AQ20+Game27!AQ20+Game28!AQ20+Game29!AQ20+Game30!AQ20+Game31!AQ20+Game32!AQ20+Game33!AQ20+Game34!AQ20+Game35!AQ20+Game36!AQ20+Game37!AQ20+Game38!AQ20+Game39!AQ20+Game40!AQ20+Game41!AQ20+Game42!AQ20+Game43!AQ20+Game44!AQ20+Game45!AQ20+Game46!AQ20+Game47!AQ20+Game48!AQ20+Game49!AQ20+Game50!AQ20))</f>
        <v/>
      </c>
      <c r="P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>
      <c r="A19" s="10" t="str">
        <f>IF(A18="","",IF((A18+1)&gt;Roster!$A$1,"",A18+1))</f>
        <v/>
      </c>
      <c r="B19" s="11" t="str">
        <f>IF(A19="","",Roster!B19&amp;" "&amp;Roster!C19&amp;" - "&amp;Roster!D19)</f>
        <v/>
      </c>
      <c r="C19" s="10" t="str">
        <f>IF(ISERROR(IF($A19="","",Game1!AF21+Game2!AF21+Game3!AF21+Game4!AF21+Game5!AF21+Game6!AF21+Game7!AF21+Game8!AF21+Game9!AF21+Game10!AF21+Game11!AF21+Game12!AF21+Game13!AF21+Game14!AF21+Game15!AF21+Game16!AF21+Game17!AF21+Game18!AF21+Game19!AF21+Game20!AF21+Game21!AF21+Game22!AF21+Game23!AF21+Game24!AF21+Game25!AF21+Game26!AF21+Game27!AF21+Game28!AF21+Game29!AF21+Game30!AF21+Game31!AF21+Game32!AF21+Game33!AF21+Game34!AF21+Game35!AF21+Game36!AF21+Game37!AF21+Game38!AF21+Game39!AF21+Game40!AF21+Game41!AF21+Game42!AF21+Game43!AF21+Game44!AF21+Game45!AF21+Game46!AF21+Game47!AF21+Game48!AF21+Game49!AF21+Game50!AF21)),"",IF($A19="","",Game1!AF21+Game2!AF21+Game3!AF21+Game4!AF21+Game5!AF21+Game6!AF21+Game7!AF21+Game8!AF21+Game9!AF21+Game10!AF21+Game11!AF21+Game12!AF21+Game13!AF21+Game14!AF21+Game15!AF21+Game16!AF21+Game17!AF21+Game18!AF21+Game19!AF21+Game20!AF21+Game21!AF21+Game22!AF21+Game23!AF21+Game24!AF21+Game25!AF21+Game26!AF21+Game27!AF21+Game28!AF21+Game29!AF21+Game30!AF21+Game31!AF21+Game32!AF21+Game33!AF21+Game34!AF21+Game35!AF21+Game36!AF21+Game37!AF21+Game38!AF21+Game39!AF21+Game40!AF21+Game41!AF21+Game42!AF21+Game43!AF21+Game44!AF21+Game45!AF21+Game46!AF21+Game47!AF21+Game48!AF21+Game49!AF21+Game50!AF21))</f>
        <v/>
      </c>
      <c r="D19" s="10" t="str">
        <f>IF(ISERROR(IF($A19="","",Game1!AG21+Game2!AG21+Game3!AG21+Game4!AG21+Game5!AG21+Game6!AG21+Game7!AG21+Game8!AG21+Game9!AG21+Game10!AG21+Game11!AG21+Game12!AG21+Game13!AG21+Game14!AG21+Game15!AG21+Game16!AG21+Game17!AG21+Game18!AG21+Game19!AG21+Game20!AG21+Game21!AG21+Game22!AG21+Game23!AG21+Game24!AG21+Game25!AG21+Game26!AG21+Game27!AG21+Game28!AG21+Game29!AG21+Game30!AG21+Game31!AG21+Game32!AG21+Game33!AG21+Game34!AG21+Game35!AG21+Game36!AG21+Game37!AG21+Game38!AG21+Game39!AG21+Game40!AG21+Game41!AG21+Game42!AG21+Game43!AG21+Game44!AG21+Game45!AG21+Game46!AG21+Game47!AG21+Game48!AG21+Game49!AG21+Game50!AG21)),"",IF($A19="","",Game1!AG21+Game2!AG21+Game3!AG21+Game4!AG21+Game5!AG21+Game6!AG21+Game7!AG21+Game8!AG21+Game9!AG21+Game10!AG21+Game11!AG21+Game12!AG21+Game13!AG21+Game14!AG21+Game15!AG21+Game16!AG21+Game17!AG21+Game18!AG21+Game19!AG21+Game20!AG21+Game21!AG21+Game22!AG21+Game23!AG21+Game24!AG21+Game25!AG21+Game26!AG21+Game27!AG21+Game28!AG21+Game29!AG21+Game30!AG21+Game31!AG21+Game32!AG21+Game33!AG21+Game34!AG21+Game35!AG21+Game36!AG21+Game37!AG21+Game38!AG21+Game39!AG21+Game40!AG21+Game41!AG21+Game42!AG21+Game43!AG21+Game44!AG21+Game45!AG21+Game46!AG21+Game47!AG21+Game48!AG21+Game49!AG21+Game50!AG21))</f>
        <v/>
      </c>
      <c r="E19" s="10" t="str">
        <f>IF(ISERROR(IF($A19="","",Game1!AH21+Game2!AH21+Game3!AH21+Game4!AH21+Game5!AH21+Game6!AH21+Game7!AH21+Game8!AH21+Game9!AH21+Game10!AH21+Game11!AH21+Game12!AH21+Game13!AH21+Game14!AH21+Game15!AH21+Game16!AH21+Game17!AH21+Game18!AH21+Game19!AH21+Game20!AH21+Game21!AH21+Game22!AH21+Game23!AH21+Game24!AH21+Game25!AH21+Game26!AH21+Game27!AH21+Game28!AH21+Game29!AH21+Game30!AH21+Game31!AH21+Game32!AH21+Game33!AH21+Game34!AH21+Game35!AH21+Game36!AH21+Game37!AH21+Game38!AH21+Game39!AH21+Game40!AH21+Game41!AH21+Game42!AH21+Game43!AH21+Game44!AH21+Game45!AH21+Game46!AH21+Game47!AH21+Game48!AH21+Game49!AH21+Game50!AH21)),"",IF($A19="","",Game1!AH21+Game2!AH21+Game3!AH21+Game4!AH21+Game5!AH21+Game6!AH21+Game7!AH21+Game8!AH21+Game9!AH21+Game10!AH21+Game11!AH21+Game12!AH21+Game13!AH21+Game14!AH21+Game15!AH21+Game16!AH21+Game17!AH21+Game18!AH21+Game19!AH21+Game20!AH21+Game21!AH21+Game22!AH21+Game23!AH21+Game24!AH21+Game25!AH21+Game26!AH21+Game27!AH21+Game28!AH21+Game29!AH21+Game30!AH21+Game31!AH21+Game32!AH21+Game33!AH21+Game34!AH21+Game35!AH21+Game36!AH21+Game37!AH21+Game38!AH21+Game39!AH21+Game40!AH21+Game41!AH21+Game42!AH21+Game43!AH21+Game44!AH21+Game45!AH21+Game46!AH21+Game47!AH21+Game48!AH21+Game49!AH21+Game50!AH21))</f>
        <v/>
      </c>
      <c r="F19" s="10" t="str">
        <f>IF(ISERROR(IF($A19="","",Game1!AI21+Game2!AI21+Game3!AI21+Game4!AI21+Game5!AI21+Game6!AI21+Game7!AI21+Game8!AI21+Game9!AI21+Game10!AI21+Game11!AI21+Game12!AI21+Game13!AI21+Game14!AI21+Game15!AI21+Game16!AI21+Game17!AI21+Game18!AI21+Game19!AI21+Game20!AI21+Game21!AI21+Game22!AI21+Game23!AI21+Game24!AI21+Game25!AI21+Game26!AI21+Game27!AI21+Game28!AI21+Game29!AI21+Game30!AI21+Game31!AI21+Game32!AI21+Game33!AI21+Game34!AI21+Game35!AI21+Game36!AI21+Game37!AI21+Game38!AI21+Game39!AI21+Game40!AI21+Game41!AI21+Game42!AI21+Game43!AI21+Game44!AI21+Game45!AI21+Game46!AI21+Game47!AI21+Game48!AI21+Game49!AI21+Game50!AI21)),"",IF($A19="","",Game1!AI21+Game2!AI21+Game3!AI21+Game4!AI21+Game5!AI21+Game6!AI21+Game7!AI21+Game8!AI21+Game9!AI21+Game10!AI21+Game11!AI21+Game12!AI21+Game13!AI21+Game14!AI21+Game15!AI21+Game16!AI21+Game17!AI21+Game18!AI21+Game19!AI21+Game20!AI21+Game21!AI21+Game22!AI21+Game23!AI21+Game24!AI21+Game25!AI21+Game26!AI21+Game27!AI21+Game28!AI21+Game29!AI21+Game30!AI21+Game31!AI21+Game32!AI21+Game33!AI21+Game34!AI21+Game35!AI21+Game36!AI21+Game37!AI21+Game38!AI21+Game39!AI21+Game40!AI21+Game41!AI21+Game42!AI21+Game43!AI21+Game44!AI21+Game45!AI21+Game46!AI21+Game47!AI21+Game48!AI21+Game49!AI21+Game50!AI21))</f>
        <v/>
      </c>
      <c r="G19" s="10" t="str">
        <f>IF(ISERROR(IF($A19="","",Game1!AJ21+Game2!AJ21+Game3!AJ21+Game4!AJ21+Game5!AJ21+Game6!AJ21+Game7!AJ21+Game8!AJ21+Game9!AJ21+Game10!AJ21+Game11!AJ21+Game12!AJ21+Game13!AJ21+Game14!AJ21+Game15!AJ21+Game16!AJ21+Game17!AJ21+Game18!AJ21+Game19!AJ21+Game20!AJ21+Game21!AJ21+Game22!AJ21+Game23!AJ21+Game24!AJ21+Game25!AJ21+Game26!AJ21+Game27!AJ21+Game28!AJ21+Game29!AJ21+Game30!AJ21+Game31!AJ21+Game32!AJ21+Game33!AJ21+Game34!AJ21+Game35!AJ21+Game36!AJ21+Game37!AJ21+Game38!AJ21+Game39!AJ21+Game40!AJ21+Game41!AJ21+Game42!AJ21+Game43!AJ21+Game44!AJ21+Game45!AJ21+Game46!AJ21+Game47!AJ21+Game48!AJ21+Game49!AJ21+Game50!AJ21)),"",IF($A19="","",Game1!AJ21+Game2!AJ21+Game3!AJ21+Game4!AJ21+Game5!AJ21+Game6!AJ21+Game7!AJ21+Game8!AJ21+Game9!AJ21+Game10!AJ21+Game11!AJ21+Game12!AJ21+Game13!AJ21+Game14!AJ21+Game15!AJ21+Game16!AJ21+Game17!AJ21+Game18!AJ21+Game19!AJ21+Game20!AJ21+Game21!AJ21+Game22!AJ21+Game23!AJ21+Game24!AJ21+Game25!AJ21+Game26!AJ21+Game27!AJ21+Game28!AJ21+Game29!AJ21+Game30!AJ21+Game31!AJ21+Game32!AJ21+Game33!AJ21+Game34!AJ21+Game35!AJ21+Game36!AJ21+Game37!AJ21+Game38!AJ21+Game39!AJ21+Game40!AJ21+Game41!AJ21+Game42!AJ21+Game43!AJ21+Game44!AJ21+Game45!AJ21+Game46!AJ21+Game47!AJ21+Game48!AJ21+Game49!AJ21+Game50!AJ21))</f>
        <v/>
      </c>
      <c r="H19" s="10" t="str">
        <f>IF(ISERROR(IF($A19="","",Game1!AK21+Game2!AK21+Game3!AK21+Game4!AK21+Game5!AK21+Game6!AK21+Game7!AK21+Game8!AK21+Game9!AK21+Game10!AK21+Game11!AK21+Game12!AK21+Game13!AK21+Game14!AK21+Game15!AK21+Game16!AK21+Game17!AK21+Game18!AK21+Game19!AK21+Game20!AK21+Game21!AK21+Game22!AK21+Game23!AK21+Game24!AK21+Game25!AK21+Game26!AK21+Game27!AK21+Game28!AK21+Game29!AK21+Game30!AK21+Game31!AK21+Game32!AK21+Game33!AK21+Game34!AK21+Game35!AK21+Game36!AK21+Game37!AK21+Game38!AK21+Game39!AK21+Game40!AK21+Game41!AK21+Game42!AK21+Game43!AK21+Game44!AK21+Game45!AK21+Game46!AK21+Game47!AK21+Game48!AK21+Game49!AK21+Game50!AK21)),"",IF($A19="","",Game1!AK21+Game2!AK21+Game3!AK21+Game4!AK21+Game5!AK21+Game6!AK21+Game7!AK21+Game8!AK21+Game9!AK21+Game10!AK21+Game11!AK21+Game12!AK21+Game13!AK21+Game14!AK21+Game15!AK21+Game16!AK21+Game17!AK21+Game18!AK21+Game19!AK21+Game20!AK21+Game21!AK21+Game22!AK21+Game23!AK21+Game24!AK21+Game25!AK21+Game26!AK21+Game27!AK21+Game28!AK21+Game29!AK21+Game30!AK21+Game31!AK21+Game32!AK21+Game33!AK21+Game34!AK21+Game35!AK21+Game36!AK21+Game37!AK21+Game38!AK21+Game39!AK21+Game40!AK21+Game41!AK21+Game42!AK21+Game43!AK21+Game44!AK21+Game45!AK21+Game46!AK21+Game47!AK21+Game48!AK21+Game49!AK21+Game50!AK21))</f>
        <v/>
      </c>
      <c r="I19" s="10" t="str">
        <f>IF(ISERROR(IF($A19="","",Game1!AL21+Game2!AL21+Game3!AL21+Game4!AL21+Game5!AL21+Game6!AL21+Game7!AL21+Game8!AL21+Game9!AL21+Game10!AL21+Game11!AL21+Game12!AL21+Game13!AL21+Game14!AL21+Game15!AL21+Game16!AL21+Game17!AL21+Game18!AL21+Game19!AL21+Game20!AL21+Game21!AL21+Game22!AL21+Game23!AL21+Game24!AL21+Game25!AL21+Game26!AL21+Game27!AL21+Game28!AL21+Game29!AL21+Game30!AL21+Game31!AL21+Game32!AL21+Game33!AL21+Game34!AL21+Game35!AL21+Game36!AL21+Game37!AL21+Game38!AL21+Game39!AL21+Game40!AL21+Game41!AL21+Game42!AL21+Game43!AL21+Game44!AL21+Game45!AL21+Game46!AL21+Game47!AL21+Game48!AL21+Game49!AL21+Game50!AL21)),"",IF($A19="","",Game1!AL21+Game2!AL21+Game3!AL21+Game4!AL21+Game5!AL21+Game6!AL21+Game7!AL21+Game8!AL21+Game9!AL21+Game10!AL21+Game11!AL21+Game12!AL21+Game13!AL21+Game14!AL21+Game15!AL21+Game16!AL21+Game17!AL21+Game18!AL21+Game19!AL21+Game20!AL21+Game21!AL21+Game22!AL21+Game23!AL21+Game24!AL21+Game25!AL21+Game26!AL21+Game27!AL21+Game28!AL21+Game29!AL21+Game30!AL21+Game31!AL21+Game32!AL21+Game33!AL21+Game34!AL21+Game35!AL21+Game36!AL21+Game37!AL21+Game38!AL21+Game39!AL21+Game40!AL21+Game41!AL21+Game42!AL21+Game43!AL21+Game44!AL21+Game45!AL21+Game46!AL21+Game47!AL21+Game48!AL21+Game49!AL21+Game50!AL21))</f>
        <v/>
      </c>
      <c r="J19" s="10" t="str">
        <f>IF(ISERROR(IF($A19="","",Game1!AM21+Game2!AM21+Game3!AM21+Game4!AM21+Game5!AM21+Game6!AM21+Game7!AM21+Game8!AM21+Game9!AM21+Game10!AM21+Game11!AM21+Game12!AM21+Game13!AM21+Game14!AM21+Game15!AM21+Game16!AM21+Game17!AM21+Game18!AM21+Game19!AM21+Game20!AM21+Game21!AM21+Game22!AM21+Game23!AM21+Game24!AM21+Game25!AM21+Game26!AM21+Game27!AM21+Game28!AM21+Game29!AM21+Game30!AM21+Game31!AM21+Game32!AM21+Game33!AM21+Game34!AM21+Game35!AM21+Game36!AM21+Game37!AM21+Game38!AM21+Game39!AM21+Game40!AM21+Game41!AM21+Game42!AM21+Game43!AM21+Game44!AM21+Game45!AM21+Game46!AM21+Game47!AM21+Game48!AM21+Game49!AM21+Game50!AM21)),"",IF($A19="","",Game1!AM21+Game2!AM21+Game3!AM21+Game4!AM21+Game5!AM21+Game6!AM21+Game7!AM21+Game8!AM21+Game9!AM21+Game10!AM21+Game11!AM21+Game12!AM21+Game13!AM21+Game14!AM21+Game15!AM21+Game16!AM21+Game17!AM21+Game18!AM21+Game19!AM21+Game20!AM21+Game21!AM21+Game22!AM21+Game23!AM21+Game24!AM21+Game25!AM21+Game26!AM21+Game27!AM21+Game28!AM21+Game29!AM21+Game30!AM21+Game31!AM21+Game32!AM21+Game33!AM21+Game34!AM21+Game35!AM21+Game36!AM21+Game37!AM21+Game38!AM21+Game39!AM21+Game40!AM21+Game41!AM21+Game42!AM21+Game43!AM21+Game44!AM21+Game45!AM21+Game46!AM21+Game47!AM21+Game48!AM21+Game49!AM21+Game50!AM21))</f>
        <v/>
      </c>
      <c r="K19" s="10" t="str">
        <f>IF(ISERROR(IF($A19="","",Game1!AN21+Game2!AN21+Game3!AN21+Game4!AN21+Game5!AN21+Game6!AN21+Game7!AN21+Game8!AN21+Game9!AN21+Game10!AN21+Game11!AN21+Game12!AN21+Game13!AN21+Game14!AN21+Game15!AN21+Game16!AN21+Game17!AN21+Game18!AN21+Game19!AN21+Game20!AN21+Game21!AN21+Game22!AN21+Game23!AN21+Game24!AN21+Game25!AN21+Game26!AN21+Game27!AN21+Game28!AN21+Game29!AN21+Game30!AN21+Game31!AN21+Game32!AN21+Game33!AN21+Game34!AN21+Game35!AN21+Game36!AN21+Game37!AN21+Game38!AN21+Game39!AN21+Game40!AN21+Game41!AN21+Game42!AN21+Game43!AN21+Game44!AN21+Game45!AN21+Game46!AN21+Game47!AN21+Game48!AN21+Game49!AN21+Game50!AN21)),"",IF($A19="","",Game1!AN21+Game2!AN21+Game3!AN21+Game4!AN21+Game5!AN21+Game6!AN21+Game7!AN21+Game8!AN21+Game9!AN21+Game10!AN21+Game11!AN21+Game12!AN21+Game13!AN21+Game14!AN21+Game15!AN21+Game16!AN21+Game17!AN21+Game18!AN21+Game19!AN21+Game20!AN21+Game21!AN21+Game22!AN21+Game23!AN21+Game24!AN21+Game25!AN21+Game26!AN21+Game27!AN21+Game28!AN21+Game29!AN21+Game30!AN21+Game31!AN21+Game32!AN21+Game33!AN21+Game34!AN21+Game35!AN21+Game36!AN21+Game37!AN21+Game38!AN21+Game39!AN21+Game40!AN21+Game41!AN21+Game42!AN21+Game43!AN21+Game44!AN21+Game45!AN21+Game46!AN21+Game47!AN21+Game48!AN21+Game49!AN21+Game50!AN21))</f>
        <v/>
      </c>
      <c r="L19" s="10" t="str">
        <f>IF(ISERROR(IF($A19="","",Game1!AO21+Game2!AO21+Game3!AO21+Game4!AO21+Game5!AO21+Game6!AO21+Game7!AO21+Game8!AO21+Game9!AO21+Game10!AO21+Game11!AO21+Game12!AO21+Game13!AO21+Game14!AO21+Game15!AO21+Game16!AO21+Game17!AO21+Game18!AO21+Game19!AO21+Game20!AO21+Game21!AO21+Game22!AO21+Game23!AO21+Game24!AO21+Game25!AO21+Game26!AO21+Game27!AO21+Game28!AO21+Game29!AO21+Game30!AO21+Game31!AO21+Game32!AO21+Game33!AO21+Game34!AO21+Game35!AO21+Game36!AO21+Game37!AO21+Game38!AO21+Game39!AO21+Game40!AO21+Game41!AO21+Game42!AO21+Game43!AO21+Game44!AO21+Game45!AO21+Game46!AO21+Game47!AO21+Game48!AO21+Game49!AO21+Game50!AO21)),"",IF($A19="","",Game1!AO21+Game2!AO21+Game3!AO21+Game4!AO21+Game5!AO21+Game6!AO21+Game7!AO21+Game8!AO21+Game9!AO21+Game10!AO21+Game11!AO21+Game12!AO21+Game13!AO21+Game14!AO21+Game15!AO21+Game16!AO21+Game17!AO21+Game18!AO21+Game19!AO21+Game20!AO21+Game21!AO21+Game22!AO21+Game23!AO21+Game24!AO21+Game25!AO21+Game26!AO21+Game27!AO21+Game28!AO21+Game29!AO21+Game30!AO21+Game31!AO21+Game32!AO21+Game33!AO21+Game34!AO21+Game35!AO21+Game36!AO21+Game37!AO21+Game38!AO21+Game39!AO21+Game40!AO21+Game41!AO21+Game42!AO21+Game43!AO21+Game44!AO21+Game45!AO21+Game46!AO21+Game47!AO21+Game48!AO21+Game49!AO21+Game50!AO21))</f>
        <v/>
      </c>
      <c r="M19" s="10" t="str">
        <f>IF(ISERROR(IF($A19="","",Game1!AP21+Game2!AP21+Game3!AP21+Game4!AP21+Game5!AP21+Game6!AP21+Game7!AP21+Game8!AP21+Game9!AP21+Game10!AP21+Game11!AP21+Game12!AP21+Game13!AP21+Game14!AP21+Game15!AP21+Game16!AP21+Game17!AP21+Game18!AP21+Game19!AP21+Game20!AP21+Game21!AP21+Game22!AP21+Game23!AP21+Game24!AP21+Game25!AP21+Game26!AP21+Game27!AP21+Game28!AP21+Game29!AP21+Game30!AP21+Game31!AP21+Game32!AP21+Game33!AP21+Game34!AP21+Game35!AP21+Game36!AP21+Game37!AP21+Game38!AP21+Game39!AP21+Game40!AP21+Game41!AP21+Game42!AP21+Game43!AP21+Game44!AP21+Game45!AP21+Game46!AP21+Game47!AP21+Game48!AP21+Game49!AP21+Game50!AP21)),"",IF($A19="","",Game1!AP21+Game2!AP21+Game3!AP21+Game4!AP21+Game5!AP21+Game6!AP21+Game7!AP21+Game8!AP21+Game9!AP21+Game10!AP21+Game11!AP21+Game12!AP21+Game13!AP21+Game14!AP21+Game15!AP21+Game16!AP21+Game17!AP21+Game18!AP21+Game19!AP21+Game20!AP21+Game21!AP21+Game22!AP21+Game23!AP21+Game24!AP21+Game25!AP21+Game26!AP21+Game27!AP21+Game28!AP21+Game29!AP21+Game30!AP21+Game31!AP21+Game32!AP21+Game33!AP21+Game34!AP21+Game35!AP21+Game36!AP21+Game37!AP21+Game38!AP21+Game39!AP21+Game40!AP21+Game41!AP21+Game42!AP21+Game43!AP21+Game44!AP21+Game45!AP21+Game46!AP21+Game47!AP21+Game48!AP21+Game49!AP21+Game50!AP21))</f>
        <v/>
      </c>
      <c r="N19" s="10" t="str">
        <f>IF(ISERROR(IF($A19="","",Game1!AQ21+Game2!AQ21+Game3!AQ21+Game4!AQ21+Game5!AQ21+Game6!AQ21+Game7!AQ21+Game8!AQ21+Game9!AQ21+Game10!AQ21+Game11!AQ21+Game12!AQ21+Game13!AQ21+Game14!AQ21+Game15!AQ21+Game16!AQ21+Game17!AQ21+Game18!AQ21+Game19!AQ21+Game20!AQ21+Game21!AQ21+Game22!AQ21+Game23!AQ21+Game24!AQ21+Game25!AQ21+Game26!AQ21+Game27!AQ21+Game28!AQ21+Game29!AQ21+Game30!AQ21+Game31!AQ21+Game32!AQ21+Game33!AQ21+Game34!AQ21+Game35!AQ21+Game36!AQ21+Game37!AQ21+Game38!AQ21+Game39!AQ21+Game40!AQ21+Game41!AQ21+Game42!AQ21+Game43!AQ21+Game44!AQ21+Game45!AQ21+Game46!AQ21+Game47!AQ21+Game48!AQ21+Game49!AQ21+Game50!AQ21)),"",IF($A19="","",Game1!AQ21+Game2!AQ21+Game3!AQ21+Game4!AQ21+Game5!AQ21+Game6!AQ21+Game7!AQ21+Game8!AQ21+Game9!AQ21+Game10!AQ21+Game11!AQ21+Game12!AQ21+Game13!AQ21+Game14!AQ21+Game15!AQ21+Game16!AQ21+Game17!AQ21+Game18!AQ21+Game19!AQ21+Game20!AQ21+Game21!AQ21+Game22!AQ21+Game23!AQ21+Game24!AQ21+Game25!AQ21+Game26!AQ21+Game27!AQ21+Game28!AQ21+Game29!AQ21+Game30!AQ21+Game31!AQ21+Game32!AQ21+Game33!AQ21+Game34!AQ21+Game35!AQ21+Game36!AQ21+Game37!AQ21+Game38!AQ21+Game39!AQ21+Game40!AQ21+Game41!AQ21+Game42!AQ21+Game43!AQ21+Game44!AQ21+Game45!AQ21+Game46!AQ21+Game47!AQ21+Game48!AQ21+Game49!AQ21+Game50!AQ21))</f>
        <v/>
      </c>
      <c r="P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>
      <c r="A20" s="10" t="str">
        <f>IF(A19="","",IF((A19+1)&gt;Roster!$A$1,"",A19+1))</f>
        <v/>
      </c>
      <c r="B20" s="11" t="str">
        <f>IF(A20="","",Roster!B20&amp;" "&amp;Roster!C20&amp;" - "&amp;Roster!D20)</f>
        <v/>
      </c>
      <c r="C20" s="10" t="str">
        <f>IF(ISERROR(IF($A20="","",Game1!AF22+Game2!AF22+Game3!AF22+Game4!AF22+Game5!AF22+Game6!AF22+Game7!AF22+Game8!AF22+Game9!AF22+Game10!AF22+Game11!AF22+Game12!AF22+Game13!AF22+Game14!AF22+Game15!AF22+Game16!AF22+Game17!AF22+Game18!AF22+Game19!AF22+Game20!AF22+Game21!AF22+Game22!AF22+Game23!AF22+Game24!AF22+Game25!AF22+Game26!AF22+Game27!AF22+Game28!AF22+Game29!AF22+Game30!AF22+Game31!AF22+Game32!AF22+Game33!AF22+Game34!AF22+Game35!AF22+Game36!AF22+Game37!AF22+Game38!AF22+Game39!AF22+Game40!AF22+Game41!AF22+Game42!AF22+Game43!AF22+Game44!AF22+Game45!AF22+Game46!AF22+Game47!AF22+Game48!AF22+Game49!AF22+Game50!AF22)),"",IF($A20="","",Game1!AF22+Game2!AF22+Game3!AF22+Game4!AF22+Game5!AF22+Game6!AF22+Game7!AF22+Game8!AF22+Game9!AF22+Game10!AF22+Game11!AF22+Game12!AF22+Game13!AF22+Game14!AF22+Game15!AF22+Game16!AF22+Game17!AF22+Game18!AF22+Game19!AF22+Game20!AF22+Game21!AF22+Game22!AF22+Game23!AF22+Game24!AF22+Game25!AF22+Game26!AF22+Game27!AF22+Game28!AF22+Game29!AF22+Game30!AF22+Game31!AF22+Game32!AF22+Game33!AF22+Game34!AF22+Game35!AF22+Game36!AF22+Game37!AF22+Game38!AF22+Game39!AF22+Game40!AF22+Game41!AF22+Game42!AF22+Game43!AF22+Game44!AF22+Game45!AF22+Game46!AF22+Game47!AF22+Game48!AF22+Game49!AF22+Game50!AF22))</f>
        <v/>
      </c>
      <c r="D20" s="10" t="str">
        <f>IF(ISERROR(IF($A20="","",Game1!AG22+Game2!AG22+Game3!AG22+Game4!AG22+Game5!AG22+Game6!AG22+Game7!AG22+Game8!AG22+Game9!AG22+Game10!AG22+Game11!AG22+Game12!AG22+Game13!AG22+Game14!AG22+Game15!AG22+Game16!AG22+Game17!AG22+Game18!AG22+Game19!AG22+Game20!AG22+Game21!AG22+Game22!AG22+Game23!AG22+Game24!AG22+Game25!AG22+Game26!AG22+Game27!AG22+Game28!AG22+Game29!AG22+Game30!AG22+Game31!AG22+Game32!AG22+Game33!AG22+Game34!AG22+Game35!AG22+Game36!AG22+Game37!AG22+Game38!AG22+Game39!AG22+Game40!AG22+Game41!AG22+Game42!AG22+Game43!AG22+Game44!AG22+Game45!AG22+Game46!AG22+Game47!AG22+Game48!AG22+Game49!AG22+Game50!AG22)),"",IF($A20="","",Game1!AG22+Game2!AG22+Game3!AG22+Game4!AG22+Game5!AG22+Game6!AG22+Game7!AG22+Game8!AG22+Game9!AG22+Game10!AG22+Game11!AG22+Game12!AG22+Game13!AG22+Game14!AG22+Game15!AG22+Game16!AG22+Game17!AG22+Game18!AG22+Game19!AG22+Game20!AG22+Game21!AG22+Game22!AG22+Game23!AG22+Game24!AG22+Game25!AG22+Game26!AG22+Game27!AG22+Game28!AG22+Game29!AG22+Game30!AG22+Game31!AG22+Game32!AG22+Game33!AG22+Game34!AG22+Game35!AG22+Game36!AG22+Game37!AG22+Game38!AG22+Game39!AG22+Game40!AG22+Game41!AG22+Game42!AG22+Game43!AG22+Game44!AG22+Game45!AG22+Game46!AG22+Game47!AG22+Game48!AG22+Game49!AG22+Game50!AG22))</f>
        <v/>
      </c>
      <c r="E20" s="10" t="str">
        <f>IF(ISERROR(IF($A20="","",Game1!AH22+Game2!AH22+Game3!AH22+Game4!AH22+Game5!AH22+Game6!AH22+Game7!AH22+Game8!AH22+Game9!AH22+Game10!AH22+Game11!AH22+Game12!AH22+Game13!AH22+Game14!AH22+Game15!AH22+Game16!AH22+Game17!AH22+Game18!AH22+Game19!AH22+Game20!AH22+Game21!AH22+Game22!AH22+Game23!AH22+Game24!AH22+Game25!AH22+Game26!AH22+Game27!AH22+Game28!AH22+Game29!AH22+Game30!AH22+Game31!AH22+Game32!AH22+Game33!AH22+Game34!AH22+Game35!AH22+Game36!AH22+Game37!AH22+Game38!AH22+Game39!AH22+Game40!AH22+Game41!AH22+Game42!AH22+Game43!AH22+Game44!AH22+Game45!AH22+Game46!AH22+Game47!AH22+Game48!AH22+Game49!AH22+Game50!AH22)),"",IF($A20="","",Game1!AH22+Game2!AH22+Game3!AH22+Game4!AH22+Game5!AH22+Game6!AH22+Game7!AH22+Game8!AH22+Game9!AH22+Game10!AH22+Game11!AH22+Game12!AH22+Game13!AH22+Game14!AH22+Game15!AH22+Game16!AH22+Game17!AH22+Game18!AH22+Game19!AH22+Game20!AH22+Game21!AH22+Game22!AH22+Game23!AH22+Game24!AH22+Game25!AH22+Game26!AH22+Game27!AH22+Game28!AH22+Game29!AH22+Game30!AH22+Game31!AH22+Game32!AH22+Game33!AH22+Game34!AH22+Game35!AH22+Game36!AH22+Game37!AH22+Game38!AH22+Game39!AH22+Game40!AH22+Game41!AH22+Game42!AH22+Game43!AH22+Game44!AH22+Game45!AH22+Game46!AH22+Game47!AH22+Game48!AH22+Game49!AH22+Game50!AH22))</f>
        <v/>
      </c>
      <c r="F20" s="10" t="str">
        <f>IF(ISERROR(IF($A20="","",Game1!AI22+Game2!AI22+Game3!AI22+Game4!AI22+Game5!AI22+Game6!AI22+Game7!AI22+Game8!AI22+Game9!AI22+Game10!AI22+Game11!AI22+Game12!AI22+Game13!AI22+Game14!AI22+Game15!AI22+Game16!AI22+Game17!AI22+Game18!AI22+Game19!AI22+Game20!AI22+Game21!AI22+Game22!AI22+Game23!AI22+Game24!AI22+Game25!AI22+Game26!AI22+Game27!AI22+Game28!AI22+Game29!AI22+Game30!AI22+Game31!AI22+Game32!AI22+Game33!AI22+Game34!AI22+Game35!AI22+Game36!AI22+Game37!AI22+Game38!AI22+Game39!AI22+Game40!AI22+Game41!AI22+Game42!AI22+Game43!AI22+Game44!AI22+Game45!AI22+Game46!AI22+Game47!AI22+Game48!AI22+Game49!AI22+Game50!AI22)),"",IF($A20="","",Game1!AI22+Game2!AI22+Game3!AI22+Game4!AI22+Game5!AI22+Game6!AI22+Game7!AI22+Game8!AI22+Game9!AI22+Game10!AI22+Game11!AI22+Game12!AI22+Game13!AI22+Game14!AI22+Game15!AI22+Game16!AI22+Game17!AI22+Game18!AI22+Game19!AI22+Game20!AI22+Game21!AI22+Game22!AI22+Game23!AI22+Game24!AI22+Game25!AI22+Game26!AI22+Game27!AI22+Game28!AI22+Game29!AI22+Game30!AI22+Game31!AI22+Game32!AI22+Game33!AI22+Game34!AI22+Game35!AI22+Game36!AI22+Game37!AI22+Game38!AI22+Game39!AI22+Game40!AI22+Game41!AI22+Game42!AI22+Game43!AI22+Game44!AI22+Game45!AI22+Game46!AI22+Game47!AI22+Game48!AI22+Game49!AI22+Game50!AI22))</f>
        <v/>
      </c>
      <c r="G20" s="10" t="str">
        <f>IF(ISERROR(IF($A20="","",Game1!AJ22+Game2!AJ22+Game3!AJ22+Game4!AJ22+Game5!AJ22+Game6!AJ22+Game7!AJ22+Game8!AJ22+Game9!AJ22+Game10!AJ22+Game11!AJ22+Game12!AJ22+Game13!AJ22+Game14!AJ22+Game15!AJ22+Game16!AJ22+Game17!AJ22+Game18!AJ22+Game19!AJ22+Game20!AJ22+Game21!AJ22+Game22!AJ22+Game23!AJ22+Game24!AJ22+Game25!AJ22+Game26!AJ22+Game27!AJ22+Game28!AJ22+Game29!AJ22+Game30!AJ22+Game31!AJ22+Game32!AJ22+Game33!AJ22+Game34!AJ22+Game35!AJ22+Game36!AJ22+Game37!AJ22+Game38!AJ22+Game39!AJ22+Game40!AJ22+Game41!AJ22+Game42!AJ22+Game43!AJ22+Game44!AJ22+Game45!AJ22+Game46!AJ22+Game47!AJ22+Game48!AJ22+Game49!AJ22+Game50!AJ22)),"",IF($A20="","",Game1!AJ22+Game2!AJ22+Game3!AJ22+Game4!AJ22+Game5!AJ22+Game6!AJ22+Game7!AJ22+Game8!AJ22+Game9!AJ22+Game10!AJ22+Game11!AJ22+Game12!AJ22+Game13!AJ22+Game14!AJ22+Game15!AJ22+Game16!AJ22+Game17!AJ22+Game18!AJ22+Game19!AJ22+Game20!AJ22+Game21!AJ22+Game22!AJ22+Game23!AJ22+Game24!AJ22+Game25!AJ22+Game26!AJ22+Game27!AJ22+Game28!AJ22+Game29!AJ22+Game30!AJ22+Game31!AJ22+Game32!AJ22+Game33!AJ22+Game34!AJ22+Game35!AJ22+Game36!AJ22+Game37!AJ22+Game38!AJ22+Game39!AJ22+Game40!AJ22+Game41!AJ22+Game42!AJ22+Game43!AJ22+Game44!AJ22+Game45!AJ22+Game46!AJ22+Game47!AJ22+Game48!AJ22+Game49!AJ22+Game50!AJ22))</f>
        <v/>
      </c>
      <c r="H20" s="10" t="str">
        <f>IF(ISERROR(IF($A20="","",Game1!AK22+Game2!AK22+Game3!AK22+Game4!AK22+Game5!AK22+Game6!AK22+Game7!AK22+Game8!AK22+Game9!AK22+Game10!AK22+Game11!AK22+Game12!AK22+Game13!AK22+Game14!AK22+Game15!AK22+Game16!AK22+Game17!AK22+Game18!AK22+Game19!AK22+Game20!AK22+Game21!AK22+Game22!AK22+Game23!AK22+Game24!AK22+Game25!AK22+Game26!AK22+Game27!AK22+Game28!AK22+Game29!AK22+Game30!AK22+Game31!AK22+Game32!AK22+Game33!AK22+Game34!AK22+Game35!AK22+Game36!AK22+Game37!AK22+Game38!AK22+Game39!AK22+Game40!AK22+Game41!AK22+Game42!AK22+Game43!AK22+Game44!AK22+Game45!AK22+Game46!AK22+Game47!AK22+Game48!AK22+Game49!AK22+Game50!AK22)),"",IF($A20="","",Game1!AK22+Game2!AK22+Game3!AK22+Game4!AK22+Game5!AK22+Game6!AK22+Game7!AK22+Game8!AK22+Game9!AK22+Game10!AK22+Game11!AK22+Game12!AK22+Game13!AK22+Game14!AK22+Game15!AK22+Game16!AK22+Game17!AK22+Game18!AK22+Game19!AK22+Game20!AK22+Game21!AK22+Game22!AK22+Game23!AK22+Game24!AK22+Game25!AK22+Game26!AK22+Game27!AK22+Game28!AK22+Game29!AK22+Game30!AK22+Game31!AK22+Game32!AK22+Game33!AK22+Game34!AK22+Game35!AK22+Game36!AK22+Game37!AK22+Game38!AK22+Game39!AK22+Game40!AK22+Game41!AK22+Game42!AK22+Game43!AK22+Game44!AK22+Game45!AK22+Game46!AK22+Game47!AK22+Game48!AK22+Game49!AK22+Game50!AK22))</f>
        <v/>
      </c>
      <c r="I20" s="10" t="str">
        <f>IF(ISERROR(IF($A20="","",Game1!AL22+Game2!AL22+Game3!AL22+Game4!AL22+Game5!AL22+Game6!AL22+Game7!AL22+Game8!AL22+Game9!AL22+Game10!AL22+Game11!AL22+Game12!AL22+Game13!AL22+Game14!AL22+Game15!AL22+Game16!AL22+Game17!AL22+Game18!AL22+Game19!AL22+Game20!AL22+Game21!AL22+Game22!AL22+Game23!AL22+Game24!AL22+Game25!AL22+Game26!AL22+Game27!AL22+Game28!AL22+Game29!AL22+Game30!AL22+Game31!AL22+Game32!AL22+Game33!AL22+Game34!AL22+Game35!AL22+Game36!AL22+Game37!AL22+Game38!AL22+Game39!AL22+Game40!AL22+Game41!AL22+Game42!AL22+Game43!AL22+Game44!AL22+Game45!AL22+Game46!AL22+Game47!AL22+Game48!AL22+Game49!AL22+Game50!AL22)),"",IF($A20="","",Game1!AL22+Game2!AL22+Game3!AL22+Game4!AL22+Game5!AL22+Game6!AL22+Game7!AL22+Game8!AL22+Game9!AL22+Game10!AL22+Game11!AL22+Game12!AL22+Game13!AL22+Game14!AL22+Game15!AL22+Game16!AL22+Game17!AL22+Game18!AL22+Game19!AL22+Game20!AL22+Game21!AL22+Game22!AL22+Game23!AL22+Game24!AL22+Game25!AL22+Game26!AL22+Game27!AL22+Game28!AL22+Game29!AL22+Game30!AL22+Game31!AL22+Game32!AL22+Game33!AL22+Game34!AL22+Game35!AL22+Game36!AL22+Game37!AL22+Game38!AL22+Game39!AL22+Game40!AL22+Game41!AL22+Game42!AL22+Game43!AL22+Game44!AL22+Game45!AL22+Game46!AL22+Game47!AL22+Game48!AL22+Game49!AL22+Game50!AL22))</f>
        <v/>
      </c>
      <c r="J20" s="10" t="str">
        <f>IF(ISERROR(IF($A20="","",Game1!AM22+Game2!AM22+Game3!AM22+Game4!AM22+Game5!AM22+Game6!AM22+Game7!AM22+Game8!AM22+Game9!AM22+Game10!AM22+Game11!AM22+Game12!AM22+Game13!AM22+Game14!AM22+Game15!AM22+Game16!AM22+Game17!AM22+Game18!AM22+Game19!AM22+Game20!AM22+Game21!AM22+Game22!AM22+Game23!AM22+Game24!AM22+Game25!AM22+Game26!AM22+Game27!AM22+Game28!AM22+Game29!AM22+Game30!AM22+Game31!AM22+Game32!AM22+Game33!AM22+Game34!AM22+Game35!AM22+Game36!AM22+Game37!AM22+Game38!AM22+Game39!AM22+Game40!AM22+Game41!AM22+Game42!AM22+Game43!AM22+Game44!AM22+Game45!AM22+Game46!AM22+Game47!AM22+Game48!AM22+Game49!AM22+Game50!AM22)),"",IF($A20="","",Game1!AM22+Game2!AM22+Game3!AM22+Game4!AM22+Game5!AM22+Game6!AM22+Game7!AM22+Game8!AM22+Game9!AM22+Game10!AM22+Game11!AM22+Game12!AM22+Game13!AM22+Game14!AM22+Game15!AM22+Game16!AM22+Game17!AM22+Game18!AM22+Game19!AM22+Game20!AM22+Game21!AM22+Game22!AM22+Game23!AM22+Game24!AM22+Game25!AM22+Game26!AM22+Game27!AM22+Game28!AM22+Game29!AM22+Game30!AM22+Game31!AM22+Game32!AM22+Game33!AM22+Game34!AM22+Game35!AM22+Game36!AM22+Game37!AM22+Game38!AM22+Game39!AM22+Game40!AM22+Game41!AM22+Game42!AM22+Game43!AM22+Game44!AM22+Game45!AM22+Game46!AM22+Game47!AM22+Game48!AM22+Game49!AM22+Game50!AM22))</f>
        <v/>
      </c>
      <c r="K20" s="10" t="str">
        <f>IF(ISERROR(IF($A20="","",Game1!AN22+Game2!AN22+Game3!AN22+Game4!AN22+Game5!AN22+Game6!AN22+Game7!AN22+Game8!AN22+Game9!AN22+Game10!AN22+Game11!AN22+Game12!AN22+Game13!AN22+Game14!AN22+Game15!AN22+Game16!AN22+Game17!AN22+Game18!AN22+Game19!AN22+Game20!AN22+Game21!AN22+Game22!AN22+Game23!AN22+Game24!AN22+Game25!AN22+Game26!AN22+Game27!AN22+Game28!AN22+Game29!AN22+Game30!AN22+Game31!AN22+Game32!AN22+Game33!AN22+Game34!AN22+Game35!AN22+Game36!AN22+Game37!AN22+Game38!AN22+Game39!AN22+Game40!AN22+Game41!AN22+Game42!AN22+Game43!AN22+Game44!AN22+Game45!AN22+Game46!AN22+Game47!AN22+Game48!AN22+Game49!AN22+Game50!AN22)),"",IF($A20="","",Game1!AN22+Game2!AN22+Game3!AN22+Game4!AN22+Game5!AN22+Game6!AN22+Game7!AN22+Game8!AN22+Game9!AN22+Game10!AN22+Game11!AN22+Game12!AN22+Game13!AN22+Game14!AN22+Game15!AN22+Game16!AN22+Game17!AN22+Game18!AN22+Game19!AN22+Game20!AN22+Game21!AN22+Game22!AN22+Game23!AN22+Game24!AN22+Game25!AN22+Game26!AN22+Game27!AN22+Game28!AN22+Game29!AN22+Game30!AN22+Game31!AN22+Game32!AN22+Game33!AN22+Game34!AN22+Game35!AN22+Game36!AN22+Game37!AN22+Game38!AN22+Game39!AN22+Game40!AN22+Game41!AN22+Game42!AN22+Game43!AN22+Game44!AN22+Game45!AN22+Game46!AN22+Game47!AN22+Game48!AN22+Game49!AN22+Game50!AN22))</f>
        <v/>
      </c>
      <c r="L20" s="10" t="str">
        <f>IF(ISERROR(IF($A20="","",Game1!AO22+Game2!AO22+Game3!AO22+Game4!AO22+Game5!AO22+Game6!AO22+Game7!AO22+Game8!AO22+Game9!AO22+Game10!AO22+Game11!AO22+Game12!AO22+Game13!AO22+Game14!AO22+Game15!AO22+Game16!AO22+Game17!AO22+Game18!AO22+Game19!AO22+Game20!AO22+Game21!AO22+Game22!AO22+Game23!AO22+Game24!AO22+Game25!AO22+Game26!AO22+Game27!AO22+Game28!AO22+Game29!AO22+Game30!AO22+Game31!AO22+Game32!AO22+Game33!AO22+Game34!AO22+Game35!AO22+Game36!AO22+Game37!AO22+Game38!AO22+Game39!AO22+Game40!AO22+Game41!AO22+Game42!AO22+Game43!AO22+Game44!AO22+Game45!AO22+Game46!AO22+Game47!AO22+Game48!AO22+Game49!AO22+Game50!AO22)),"",IF($A20="","",Game1!AO22+Game2!AO22+Game3!AO22+Game4!AO22+Game5!AO22+Game6!AO22+Game7!AO22+Game8!AO22+Game9!AO22+Game10!AO22+Game11!AO22+Game12!AO22+Game13!AO22+Game14!AO22+Game15!AO22+Game16!AO22+Game17!AO22+Game18!AO22+Game19!AO22+Game20!AO22+Game21!AO22+Game22!AO22+Game23!AO22+Game24!AO22+Game25!AO22+Game26!AO22+Game27!AO22+Game28!AO22+Game29!AO22+Game30!AO22+Game31!AO22+Game32!AO22+Game33!AO22+Game34!AO22+Game35!AO22+Game36!AO22+Game37!AO22+Game38!AO22+Game39!AO22+Game40!AO22+Game41!AO22+Game42!AO22+Game43!AO22+Game44!AO22+Game45!AO22+Game46!AO22+Game47!AO22+Game48!AO22+Game49!AO22+Game50!AO22))</f>
        <v/>
      </c>
      <c r="M20" s="10" t="str">
        <f>IF(ISERROR(IF($A20="","",Game1!AP22+Game2!AP22+Game3!AP22+Game4!AP22+Game5!AP22+Game6!AP22+Game7!AP22+Game8!AP22+Game9!AP22+Game10!AP22+Game11!AP22+Game12!AP22+Game13!AP22+Game14!AP22+Game15!AP22+Game16!AP22+Game17!AP22+Game18!AP22+Game19!AP22+Game20!AP22+Game21!AP22+Game22!AP22+Game23!AP22+Game24!AP22+Game25!AP22+Game26!AP22+Game27!AP22+Game28!AP22+Game29!AP22+Game30!AP22+Game31!AP22+Game32!AP22+Game33!AP22+Game34!AP22+Game35!AP22+Game36!AP22+Game37!AP22+Game38!AP22+Game39!AP22+Game40!AP22+Game41!AP22+Game42!AP22+Game43!AP22+Game44!AP22+Game45!AP22+Game46!AP22+Game47!AP22+Game48!AP22+Game49!AP22+Game50!AP22)),"",IF($A20="","",Game1!AP22+Game2!AP22+Game3!AP22+Game4!AP22+Game5!AP22+Game6!AP22+Game7!AP22+Game8!AP22+Game9!AP22+Game10!AP22+Game11!AP22+Game12!AP22+Game13!AP22+Game14!AP22+Game15!AP22+Game16!AP22+Game17!AP22+Game18!AP22+Game19!AP22+Game20!AP22+Game21!AP22+Game22!AP22+Game23!AP22+Game24!AP22+Game25!AP22+Game26!AP22+Game27!AP22+Game28!AP22+Game29!AP22+Game30!AP22+Game31!AP22+Game32!AP22+Game33!AP22+Game34!AP22+Game35!AP22+Game36!AP22+Game37!AP22+Game38!AP22+Game39!AP22+Game40!AP22+Game41!AP22+Game42!AP22+Game43!AP22+Game44!AP22+Game45!AP22+Game46!AP22+Game47!AP22+Game48!AP22+Game49!AP22+Game50!AP22))</f>
        <v/>
      </c>
      <c r="N20" s="10" t="str">
        <f>IF(ISERROR(IF($A20="","",Game1!AQ22+Game2!AQ22+Game3!AQ22+Game4!AQ22+Game5!AQ22+Game6!AQ22+Game7!AQ22+Game8!AQ22+Game9!AQ22+Game10!AQ22+Game11!AQ22+Game12!AQ22+Game13!AQ22+Game14!AQ22+Game15!AQ22+Game16!AQ22+Game17!AQ22+Game18!AQ22+Game19!AQ22+Game20!AQ22+Game21!AQ22+Game22!AQ22+Game23!AQ22+Game24!AQ22+Game25!AQ22+Game26!AQ22+Game27!AQ22+Game28!AQ22+Game29!AQ22+Game30!AQ22+Game31!AQ22+Game32!AQ22+Game33!AQ22+Game34!AQ22+Game35!AQ22+Game36!AQ22+Game37!AQ22+Game38!AQ22+Game39!AQ22+Game40!AQ22+Game41!AQ22+Game42!AQ22+Game43!AQ22+Game44!AQ22+Game45!AQ22+Game46!AQ22+Game47!AQ22+Game48!AQ22+Game49!AQ22+Game50!AQ22)),"",IF($A20="","",Game1!AQ22+Game2!AQ22+Game3!AQ22+Game4!AQ22+Game5!AQ22+Game6!AQ22+Game7!AQ22+Game8!AQ22+Game9!AQ22+Game10!AQ22+Game11!AQ22+Game12!AQ22+Game13!AQ22+Game14!AQ22+Game15!AQ22+Game16!AQ22+Game17!AQ22+Game18!AQ22+Game19!AQ22+Game20!AQ22+Game21!AQ22+Game22!AQ22+Game23!AQ22+Game24!AQ22+Game25!AQ22+Game26!AQ22+Game27!AQ22+Game28!AQ22+Game29!AQ22+Game30!AQ22+Game31!AQ22+Game32!AQ22+Game33!AQ22+Game34!AQ22+Game35!AQ22+Game36!AQ22+Game37!AQ22+Game38!AQ22+Game39!AQ22+Game40!AQ22+Game41!AQ22+Game42!AQ22+Game43!AQ22+Game44!AQ22+Game45!AQ22+Game46!AQ22+Game47!AQ22+Game48!AQ22+Game49!AQ22+Game50!AQ22))</f>
        <v/>
      </c>
      <c r="P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>
      <c r="A21" s="10" t="str">
        <f>IF(A20="","",IF((A20+1)&gt;Roster!$A$1,"",A20+1))</f>
        <v/>
      </c>
      <c r="B21" s="11" t="str">
        <f>IF(A21="","",Roster!B21&amp;" "&amp;Roster!C21&amp;" - "&amp;Roster!D21)</f>
        <v/>
      </c>
      <c r="C21" s="10" t="str">
        <f>IF(ISERROR(IF($A21="","",Game1!AF23+Game2!AF23+Game3!AF23+Game4!AF23+Game5!AF23+Game6!AF23+Game7!AF23+Game8!AF23+Game9!AF23+Game10!AF23+Game11!AF23+Game12!AF23+Game13!AF23+Game14!AF23+Game15!AF23+Game16!AF23+Game17!AF23+Game18!AF23+Game19!AF23+Game20!AF23+Game21!AF23+Game22!AF23+Game23!AF23+Game24!AF23+Game25!AF23+Game26!AF23+Game27!AF23+Game28!AF23+Game29!AF23+Game30!AF23+Game31!AF23+Game32!AF23+Game33!AF23+Game34!AF23+Game35!AF23+Game36!AF23+Game37!AF23+Game38!AF23+Game39!AF23+Game40!AF23+Game41!AF23+Game42!AF23+Game43!AF23+Game44!AF23+Game45!AF23+Game46!AF23+Game47!AF23+Game48!AF23+Game49!AF23+Game50!AF23)),"",IF($A21="","",Game1!AF23+Game2!AF23+Game3!AF23+Game4!AF23+Game5!AF23+Game6!AF23+Game7!AF23+Game8!AF23+Game9!AF23+Game10!AF23+Game11!AF23+Game12!AF23+Game13!AF23+Game14!AF23+Game15!AF23+Game16!AF23+Game17!AF23+Game18!AF23+Game19!AF23+Game20!AF23+Game21!AF23+Game22!AF23+Game23!AF23+Game24!AF23+Game25!AF23+Game26!AF23+Game27!AF23+Game28!AF23+Game29!AF23+Game30!AF23+Game31!AF23+Game32!AF23+Game33!AF23+Game34!AF23+Game35!AF23+Game36!AF23+Game37!AF23+Game38!AF23+Game39!AF23+Game40!AF23+Game41!AF23+Game42!AF23+Game43!AF23+Game44!AF23+Game45!AF23+Game46!AF23+Game47!AF23+Game48!AF23+Game49!AF23+Game50!AF23))</f>
        <v/>
      </c>
      <c r="D21" s="10" t="str">
        <f>IF(ISERROR(IF($A21="","",Game1!AG23+Game2!AG23+Game3!AG23+Game4!AG23+Game5!AG23+Game6!AG23+Game7!AG23+Game8!AG23+Game9!AG23+Game10!AG23+Game11!AG23+Game12!AG23+Game13!AG23+Game14!AG23+Game15!AG23+Game16!AG23+Game17!AG23+Game18!AG23+Game19!AG23+Game20!AG23+Game21!AG23+Game22!AG23+Game23!AG23+Game24!AG23+Game25!AG23+Game26!AG23+Game27!AG23+Game28!AG23+Game29!AG23+Game30!AG23+Game31!AG23+Game32!AG23+Game33!AG23+Game34!AG23+Game35!AG23+Game36!AG23+Game37!AG23+Game38!AG23+Game39!AG23+Game40!AG23+Game41!AG23+Game42!AG23+Game43!AG23+Game44!AG23+Game45!AG23+Game46!AG23+Game47!AG23+Game48!AG23+Game49!AG23+Game50!AG23)),"",IF($A21="","",Game1!AG23+Game2!AG23+Game3!AG23+Game4!AG23+Game5!AG23+Game6!AG23+Game7!AG23+Game8!AG23+Game9!AG23+Game10!AG23+Game11!AG23+Game12!AG23+Game13!AG23+Game14!AG23+Game15!AG23+Game16!AG23+Game17!AG23+Game18!AG23+Game19!AG23+Game20!AG23+Game21!AG23+Game22!AG23+Game23!AG23+Game24!AG23+Game25!AG23+Game26!AG23+Game27!AG23+Game28!AG23+Game29!AG23+Game30!AG23+Game31!AG23+Game32!AG23+Game33!AG23+Game34!AG23+Game35!AG23+Game36!AG23+Game37!AG23+Game38!AG23+Game39!AG23+Game40!AG23+Game41!AG23+Game42!AG23+Game43!AG23+Game44!AG23+Game45!AG23+Game46!AG23+Game47!AG23+Game48!AG23+Game49!AG23+Game50!AG23))</f>
        <v/>
      </c>
      <c r="E21" s="10" t="str">
        <f>IF(ISERROR(IF($A21="","",Game1!AH23+Game2!AH23+Game3!AH23+Game4!AH23+Game5!AH23+Game6!AH23+Game7!AH23+Game8!AH23+Game9!AH23+Game10!AH23+Game11!AH23+Game12!AH23+Game13!AH23+Game14!AH23+Game15!AH23+Game16!AH23+Game17!AH23+Game18!AH23+Game19!AH23+Game20!AH23+Game21!AH23+Game22!AH23+Game23!AH23+Game24!AH23+Game25!AH23+Game26!AH23+Game27!AH23+Game28!AH23+Game29!AH23+Game30!AH23+Game31!AH23+Game32!AH23+Game33!AH23+Game34!AH23+Game35!AH23+Game36!AH23+Game37!AH23+Game38!AH23+Game39!AH23+Game40!AH23+Game41!AH23+Game42!AH23+Game43!AH23+Game44!AH23+Game45!AH23+Game46!AH23+Game47!AH23+Game48!AH23+Game49!AH23+Game50!AH23)),"",IF($A21="","",Game1!AH23+Game2!AH23+Game3!AH23+Game4!AH23+Game5!AH23+Game6!AH23+Game7!AH23+Game8!AH23+Game9!AH23+Game10!AH23+Game11!AH23+Game12!AH23+Game13!AH23+Game14!AH23+Game15!AH23+Game16!AH23+Game17!AH23+Game18!AH23+Game19!AH23+Game20!AH23+Game21!AH23+Game22!AH23+Game23!AH23+Game24!AH23+Game25!AH23+Game26!AH23+Game27!AH23+Game28!AH23+Game29!AH23+Game30!AH23+Game31!AH23+Game32!AH23+Game33!AH23+Game34!AH23+Game35!AH23+Game36!AH23+Game37!AH23+Game38!AH23+Game39!AH23+Game40!AH23+Game41!AH23+Game42!AH23+Game43!AH23+Game44!AH23+Game45!AH23+Game46!AH23+Game47!AH23+Game48!AH23+Game49!AH23+Game50!AH23))</f>
        <v/>
      </c>
      <c r="F21" s="10" t="str">
        <f>IF(ISERROR(IF($A21="","",Game1!AI23+Game2!AI23+Game3!AI23+Game4!AI23+Game5!AI23+Game6!AI23+Game7!AI23+Game8!AI23+Game9!AI23+Game10!AI23+Game11!AI23+Game12!AI23+Game13!AI23+Game14!AI23+Game15!AI23+Game16!AI23+Game17!AI23+Game18!AI23+Game19!AI23+Game20!AI23+Game21!AI23+Game22!AI23+Game23!AI23+Game24!AI23+Game25!AI23+Game26!AI23+Game27!AI23+Game28!AI23+Game29!AI23+Game30!AI23+Game31!AI23+Game32!AI23+Game33!AI23+Game34!AI23+Game35!AI23+Game36!AI23+Game37!AI23+Game38!AI23+Game39!AI23+Game40!AI23+Game41!AI23+Game42!AI23+Game43!AI23+Game44!AI23+Game45!AI23+Game46!AI23+Game47!AI23+Game48!AI23+Game49!AI23+Game50!AI23)),"",IF($A21="","",Game1!AI23+Game2!AI23+Game3!AI23+Game4!AI23+Game5!AI23+Game6!AI23+Game7!AI23+Game8!AI23+Game9!AI23+Game10!AI23+Game11!AI23+Game12!AI23+Game13!AI23+Game14!AI23+Game15!AI23+Game16!AI23+Game17!AI23+Game18!AI23+Game19!AI23+Game20!AI23+Game21!AI23+Game22!AI23+Game23!AI23+Game24!AI23+Game25!AI23+Game26!AI23+Game27!AI23+Game28!AI23+Game29!AI23+Game30!AI23+Game31!AI23+Game32!AI23+Game33!AI23+Game34!AI23+Game35!AI23+Game36!AI23+Game37!AI23+Game38!AI23+Game39!AI23+Game40!AI23+Game41!AI23+Game42!AI23+Game43!AI23+Game44!AI23+Game45!AI23+Game46!AI23+Game47!AI23+Game48!AI23+Game49!AI23+Game50!AI23))</f>
        <v/>
      </c>
      <c r="G21" s="10" t="str">
        <f>IF(ISERROR(IF($A21="","",Game1!AJ23+Game2!AJ23+Game3!AJ23+Game4!AJ23+Game5!AJ23+Game6!AJ23+Game7!AJ23+Game8!AJ23+Game9!AJ23+Game10!AJ23+Game11!AJ23+Game12!AJ23+Game13!AJ23+Game14!AJ23+Game15!AJ23+Game16!AJ23+Game17!AJ23+Game18!AJ23+Game19!AJ23+Game20!AJ23+Game21!AJ23+Game22!AJ23+Game23!AJ23+Game24!AJ23+Game25!AJ23+Game26!AJ23+Game27!AJ23+Game28!AJ23+Game29!AJ23+Game30!AJ23+Game31!AJ23+Game32!AJ23+Game33!AJ23+Game34!AJ23+Game35!AJ23+Game36!AJ23+Game37!AJ23+Game38!AJ23+Game39!AJ23+Game40!AJ23+Game41!AJ23+Game42!AJ23+Game43!AJ23+Game44!AJ23+Game45!AJ23+Game46!AJ23+Game47!AJ23+Game48!AJ23+Game49!AJ23+Game50!AJ23)),"",IF($A21="","",Game1!AJ23+Game2!AJ23+Game3!AJ23+Game4!AJ23+Game5!AJ23+Game6!AJ23+Game7!AJ23+Game8!AJ23+Game9!AJ23+Game10!AJ23+Game11!AJ23+Game12!AJ23+Game13!AJ23+Game14!AJ23+Game15!AJ23+Game16!AJ23+Game17!AJ23+Game18!AJ23+Game19!AJ23+Game20!AJ23+Game21!AJ23+Game22!AJ23+Game23!AJ23+Game24!AJ23+Game25!AJ23+Game26!AJ23+Game27!AJ23+Game28!AJ23+Game29!AJ23+Game30!AJ23+Game31!AJ23+Game32!AJ23+Game33!AJ23+Game34!AJ23+Game35!AJ23+Game36!AJ23+Game37!AJ23+Game38!AJ23+Game39!AJ23+Game40!AJ23+Game41!AJ23+Game42!AJ23+Game43!AJ23+Game44!AJ23+Game45!AJ23+Game46!AJ23+Game47!AJ23+Game48!AJ23+Game49!AJ23+Game50!AJ23))</f>
        <v/>
      </c>
      <c r="H21" s="10" t="str">
        <f>IF(ISERROR(IF($A21="","",Game1!AK23+Game2!AK23+Game3!AK23+Game4!AK23+Game5!AK23+Game6!AK23+Game7!AK23+Game8!AK23+Game9!AK23+Game10!AK23+Game11!AK23+Game12!AK23+Game13!AK23+Game14!AK23+Game15!AK23+Game16!AK23+Game17!AK23+Game18!AK23+Game19!AK23+Game20!AK23+Game21!AK23+Game22!AK23+Game23!AK23+Game24!AK23+Game25!AK23+Game26!AK23+Game27!AK23+Game28!AK23+Game29!AK23+Game30!AK23+Game31!AK23+Game32!AK23+Game33!AK23+Game34!AK23+Game35!AK23+Game36!AK23+Game37!AK23+Game38!AK23+Game39!AK23+Game40!AK23+Game41!AK23+Game42!AK23+Game43!AK23+Game44!AK23+Game45!AK23+Game46!AK23+Game47!AK23+Game48!AK23+Game49!AK23+Game50!AK23)),"",IF($A21="","",Game1!AK23+Game2!AK23+Game3!AK23+Game4!AK23+Game5!AK23+Game6!AK23+Game7!AK23+Game8!AK23+Game9!AK23+Game10!AK23+Game11!AK23+Game12!AK23+Game13!AK23+Game14!AK23+Game15!AK23+Game16!AK23+Game17!AK23+Game18!AK23+Game19!AK23+Game20!AK23+Game21!AK23+Game22!AK23+Game23!AK23+Game24!AK23+Game25!AK23+Game26!AK23+Game27!AK23+Game28!AK23+Game29!AK23+Game30!AK23+Game31!AK23+Game32!AK23+Game33!AK23+Game34!AK23+Game35!AK23+Game36!AK23+Game37!AK23+Game38!AK23+Game39!AK23+Game40!AK23+Game41!AK23+Game42!AK23+Game43!AK23+Game44!AK23+Game45!AK23+Game46!AK23+Game47!AK23+Game48!AK23+Game49!AK23+Game50!AK23))</f>
        <v/>
      </c>
      <c r="I21" s="10" t="str">
        <f>IF(ISERROR(IF($A21="","",Game1!AL23+Game2!AL23+Game3!AL23+Game4!AL23+Game5!AL23+Game6!AL23+Game7!AL23+Game8!AL23+Game9!AL23+Game10!AL23+Game11!AL23+Game12!AL23+Game13!AL23+Game14!AL23+Game15!AL23+Game16!AL23+Game17!AL23+Game18!AL23+Game19!AL23+Game20!AL23+Game21!AL23+Game22!AL23+Game23!AL23+Game24!AL23+Game25!AL23+Game26!AL23+Game27!AL23+Game28!AL23+Game29!AL23+Game30!AL23+Game31!AL23+Game32!AL23+Game33!AL23+Game34!AL23+Game35!AL23+Game36!AL23+Game37!AL23+Game38!AL23+Game39!AL23+Game40!AL23+Game41!AL23+Game42!AL23+Game43!AL23+Game44!AL23+Game45!AL23+Game46!AL23+Game47!AL23+Game48!AL23+Game49!AL23+Game50!AL23)),"",IF($A21="","",Game1!AL23+Game2!AL23+Game3!AL23+Game4!AL23+Game5!AL23+Game6!AL23+Game7!AL23+Game8!AL23+Game9!AL23+Game10!AL23+Game11!AL23+Game12!AL23+Game13!AL23+Game14!AL23+Game15!AL23+Game16!AL23+Game17!AL23+Game18!AL23+Game19!AL23+Game20!AL23+Game21!AL23+Game22!AL23+Game23!AL23+Game24!AL23+Game25!AL23+Game26!AL23+Game27!AL23+Game28!AL23+Game29!AL23+Game30!AL23+Game31!AL23+Game32!AL23+Game33!AL23+Game34!AL23+Game35!AL23+Game36!AL23+Game37!AL23+Game38!AL23+Game39!AL23+Game40!AL23+Game41!AL23+Game42!AL23+Game43!AL23+Game44!AL23+Game45!AL23+Game46!AL23+Game47!AL23+Game48!AL23+Game49!AL23+Game50!AL23))</f>
        <v/>
      </c>
      <c r="J21" s="10" t="str">
        <f>IF(ISERROR(IF($A21="","",Game1!AM23+Game2!AM23+Game3!AM23+Game4!AM23+Game5!AM23+Game6!AM23+Game7!AM23+Game8!AM23+Game9!AM23+Game10!AM23+Game11!AM23+Game12!AM23+Game13!AM23+Game14!AM23+Game15!AM23+Game16!AM23+Game17!AM23+Game18!AM23+Game19!AM23+Game20!AM23+Game21!AM23+Game22!AM23+Game23!AM23+Game24!AM23+Game25!AM23+Game26!AM23+Game27!AM23+Game28!AM23+Game29!AM23+Game30!AM23+Game31!AM23+Game32!AM23+Game33!AM23+Game34!AM23+Game35!AM23+Game36!AM23+Game37!AM23+Game38!AM23+Game39!AM23+Game40!AM23+Game41!AM23+Game42!AM23+Game43!AM23+Game44!AM23+Game45!AM23+Game46!AM23+Game47!AM23+Game48!AM23+Game49!AM23+Game50!AM23)),"",IF($A21="","",Game1!AM23+Game2!AM23+Game3!AM23+Game4!AM23+Game5!AM23+Game6!AM23+Game7!AM23+Game8!AM23+Game9!AM23+Game10!AM23+Game11!AM23+Game12!AM23+Game13!AM23+Game14!AM23+Game15!AM23+Game16!AM23+Game17!AM23+Game18!AM23+Game19!AM23+Game20!AM23+Game21!AM23+Game22!AM23+Game23!AM23+Game24!AM23+Game25!AM23+Game26!AM23+Game27!AM23+Game28!AM23+Game29!AM23+Game30!AM23+Game31!AM23+Game32!AM23+Game33!AM23+Game34!AM23+Game35!AM23+Game36!AM23+Game37!AM23+Game38!AM23+Game39!AM23+Game40!AM23+Game41!AM23+Game42!AM23+Game43!AM23+Game44!AM23+Game45!AM23+Game46!AM23+Game47!AM23+Game48!AM23+Game49!AM23+Game50!AM23))</f>
        <v/>
      </c>
      <c r="K21" s="10" t="str">
        <f>IF(ISERROR(IF($A21="","",Game1!AN23+Game2!AN23+Game3!AN23+Game4!AN23+Game5!AN23+Game6!AN23+Game7!AN23+Game8!AN23+Game9!AN23+Game10!AN23+Game11!AN23+Game12!AN23+Game13!AN23+Game14!AN23+Game15!AN23+Game16!AN23+Game17!AN23+Game18!AN23+Game19!AN23+Game20!AN23+Game21!AN23+Game22!AN23+Game23!AN23+Game24!AN23+Game25!AN23+Game26!AN23+Game27!AN23+Game28!AN23+Game29!AN23+Game30!AN23+Game31!AN23+Game32!AN23+Game33!AN23+Game34!AN23+Game35!AN23+Game36!AN23+Game37!AN23+Game38!AN23+Game39!AN23+Game40!AN23+Game41!AN23+Game42!AN23+Game43!AN23+Game44!AN23+Game45!AN23+Game46!AN23+Game47!AN23+Game48!AN23+Game49!AN23+Game50!AN23)),"",IF($A21="","",Game1!AN23+Game2!AN23+Game3!AN23+Game4!AN23+Game5!AN23+Game6!AN23+Game7!AN23+Game8!AN23+Game9!AN23+Game10!AN23+Game11!AN23+Game12!AN23+Game13!AN23+Game14!AN23+Game15!AN23+Game16!AN23+Game17!AN23+Game18!AN23+Game19!AN23+Game20!AN23+Game21!AN23+Game22!AN23+Game23!AN23+Game24!AN23+Game25!AN23+Game26!AN23+Game27!AN23+Game28!AN23+Game29!AN23+Game30!AN23+Game31!AN23+Game32!AN23+Game33!AN23+Game34!AN23+Game35!AN23+Game36!AN23+Game37!AN23+Game38!AN23+Game39!AN23+Game40!AN23+Game41!AN23+Game42!AN23+Game43!AN23+Game44!AN23+Game45!AN23+Game46!AN23+Game47!AN23+Game48!AN23+Game49!AN23+Game50!AN23))</f>
        <v/>
      </c>
      <c r="L21" s="10" t="str">
        <f>IF(ISERROR(IF($A21="","",Game1!AO23+Game2!AO23+Game3!AO23+Game4!AO23+Game5!AO23+Game6!AO23+Game7!AO23+Game8!AO23+Game9!AO23+Game10!AO23+Game11!AO23+Game12!AO23+Game13!AO23+Game14!AO23+Game15!AO23+Game16!AO23+Game17!AO23+Game18!AO23+Game19!AO23+Game20!AO23+Game21!AO23+Game22!AO23+Game23!AO23+Game24!AO23+Game25!AO23+Game26!AO23+Game27!AO23+Game28!AO23+Game29!AO23+Game30!AO23+Game31!AO23+Game32!AO23+Game33!AO23+Game34!AO23+Game35!AO23+Game36!AO23+Game37!AO23+Game38!AO23+Game39!AO23+Game40!AO23+Game41!AO23+Game42!AO23+Game43!AO23+Game44!AO23+Game45!AO23+Game46!AO23+Game47!AO23+Game48!AO23+Game49!AO23+Game50!AO23)),"",IF($A21="","",Game1!AO23+Game2!AO23+Game3!AO23+Game4!AO23+Game5!AO23+Game6!AO23+Game7!AO23+Game8!AO23+Game9!AO23+Game10!AO23+Game11!AO23+Game12!AO23+Game13!AO23+Game14!AO23+Game15!AO23+Game16!AO23+Game17!AO23+Game18!AO23+Game19!AO23+Game20!AO23+Game21!AO23+Game22!AO23+Game23!AO23+Game24!AO23+Game25!AO23+Game26!AO23+Game27!AO23+Game28!AO23+Game29!AO23+Game30!AO23+Game31!AO23+Game32!AO23+Game33!AO23+Game34!AO23+Game35!AO23+Game36!AO23+Game37!AO23+Game38!AO23+Game39!AO23+Game40!AO23+Game41!AO23+Game42!AO23+Game43!AO23+Game44!AO23+Game45!AO23+Game46!AO23+Game47!AO23+Game48!AO23+Game49!AO23+Game50!AO23))</f>
        <v/>
      </c>
      <c r="M21" s="10" t="str">
        <f>IF(ISERROR(IF($A21="","",Game1!AP23+Game2!AP23+Game3!AP23+Game4!AP23+Game5!AP23+Game6!AP23+Game7!AP23+Game8!AP23+Game9!AP23+Game10!AP23+Game11!AP23+Game12!AP23+Game13!AP23+Game14!AP23+Game15!AP23+Game16!AP23+Game17!AP23+Game18!AP23+Game19!AP23+Game20!AP23+Game21!AP23+Game22!AP23+Game23!AP23+Game24!AP23+Game25!AP23+Game26!AP23+Game27!AP23+Game28!AP23+Game29!AP23+Game30!AP23+Game31!AP23+Game32!AP23+Game33!AP23+Game34!AP23+Game35!AP23+Game36!AP23+Game37!AP23+Game38!AP23+Game39!AP23+Game40!AP23+Game41!AP23+Game42!AP23+Game43!AP23+Game44!AP23+Game45!AP23+Game46!AP23+Game47!AP23+Game48!AP23+Game49!AP23+Game50!AP23)),"",IF($A21="","",Game1!AP23+Game2!AP23+Game3!AP23+Game4!AP23+Game5!AP23+Game6!AP23+Game7!AP23+Game8!AP23+Game9!AP23+Game10!AP23+Game11!AP23+Game12!AP23+Game13!AP23+Game14!AP23+Game15!AP23+Game16!AP23+Game17!AP23+Game18!AP23+Game19!AP23+Game20!AP23+Game21!AP23+Game22!AP23+Game23!AP23+Game24!AP23+Game25!AP23+Game26!AP23+Game27!AP23+Game28!AP23+Game29!AP23+Game30!AP23+Game31!AP23+Game32!AP23+Game33!AP23+Game34!AP23+Game35!AP23+Game36!AP23+Game37!AP23+Game38!AP23+Game39!AP23+Game40!AP23+Game41!AP23+Game42!AP23+Game43!AP23+Game44!AP23+Game45!AP23+Game46!AP23+Game47!AP23+Game48!AP23+Game49!AP23+Game50!AP23))</f>
        <v/>
      </c>
      <c r="N21" s="10" t="str">
        <f>IF(ISERROR(IF($A21="","",Game1!AQ23+Game2!AQ23+Game3!AQ23+Game4!AQ23+Game5!AQ23+Game6!AQ23+Game7!AQ23+Game8!AQ23+Game9!AQ23+Game10!AQ23+Game11!AQ23+Game12!AQ23+Game13!AQ23+Game14!AQ23+Game15!AQ23+Game16!AQ23+Game17!AQ23+Game18!AQ23+Game19!AQ23+Game20!AQ23+Game21!AQ23+Game22!AQ23+Game23!AQ23+Game24!AQ23+Game25!AQ23+Game26!AQ23+Game27!AQ23+Game28!AQ23+Game29!AQ23+Game30!AQ23+Game31!AQ23+Game32!AQ23+Game33!AQ23+Game34!AQ23+Game35!AQ23+Game36!AQ23+Game37!AQ23+Game38!AQ23+Game39!AQ23+Game40!AQ23+Game41!AQ23+Game42!AQ23+Game43!AQ23+Game44!AQ23+Game45!AQ23+Game46!AQ23+Game47!AQ23+Game48!AQ23+Game49!AQ23+Game50!AQ23)),"",IF($A21="","",Game1!AQ23+Game2!AQ23+Game3!AQ23+Game4!AQ23+Game5!AQ23+Game6!AQ23+Game7!AQ23+Game8!AQ23+Game9!AQ23+Game10!AQ23+Game11!AQ23+Game12!AQ23+Game13!AQ23+Game14!AQ23+Game15!AQ23+Game16!AQ23+Game17!AQ23+Game18!AQ23+Game19!AQ23+Game20!AQ23+Game21!AQ23+Game22!AQ23+Game23!AQ23+Game24!AQ23+Game25!AQ23+Game26!AQ23+Game27!AQ23+Game28!AQ23+Game29!AQ23+Game30!AQ23+Game31!AQ23+Game32!AQ23+Game33!AQ23+Game34!AQ23+Game35!AQ23+Game36!AQ23+Game37!AQ23+Game38!AQ23+Game39!AQ23+Game40!AQ23+Game41!AQ23+Game42!AQ23+Game43!AQ23+Game44!AQ23+Game45!AQ23+Game46!AQ23+Game47!AQ23+Game48!AQ23+Game49!AQ23+Game50!AQ23))</f>
        <v/>
      </c>
      <c r="P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>
      <c r="A22" s="10" t="str">
        <f>IF(A21="","",IF((A21+1)&gt;Roster!$A$1,"",A21+1))</f>
        <v/>
      </c>
      <c r="B22" s="11" t="str">
        <f>IF(A22="","",Roster!B22&amp;" "&amp;Roster!C22&amp;" - "&amp;Roster!D22)</f>
        <v/>
      </c>
      <c r="C22" s="10" t="str">
        <f>IF(ISERROR(IF($A22="","",Game1!AF24+Game2!AF24+Game3!AF24+Game4!AF24+Game5!AF24+Game6!AF24+Game7!AF24+Game8!AF24+Game9!AF24+Game10!AF24+Game11!AF24+Game12!AF24+Game13!AF24+Game14!AF24+Game15!AF24+Game16!AF24+Game17!AF24+Game18!AF24+Game19!AF24+Game20!AF24+Game21!AF24+Game22!AF24+Game23!AF24+Game24!AF24+Game25!AF24+Game26!AF24+Game27!AF24+Game28!AF24+Game29!AF24+Game30!AF24+Game31!AF24+Game32!AF24+Game33!AF24+Game34!AF24+Game35!AF24+Game36!AF24+Game37!AF24+Game38!AF24+Game39!AF24+Game40!AF24+Game41!AF24+Game42!AF24+Game43!AF24+Game44!AF24+Game45!AF24+Game46!AF24+Game47!AF24+Game48!AF24+Game49!AF24+Game50!AF24)),"",IF($A22="","",Game1!AF24+Game2!AF24+Game3!AF24+Game4!AF24+Game5!AF24+Game6!AF24+Game7!AF24+Game8!AF24+Game9!AF24+Game10!AF24+Game11!AF24+Game12!AF24+Game13!AF24+Game14!AF24+Game15!AF24+Game16!AF24+Game17!AF24+Game18!AF24+Game19!AF24+Game20!AF24+Game21!AF24+Game22!AF24+Game23!AF24+Game24!AF24+Game25!AF24+Game26!AF24+Game27!AF24+Game28!AF24+Game29!AF24+Game30!AF24+Game31!AF24+Game32!AF24+Game33!AF24+Game34!AF24+Game35!AF24+Game36!AF24+Game37!AF24+Game38!AF24+Game39!AF24+Game40!AF24+Game41!AF24+Game42!AF24+Game43!AF24+Game44!AF24+Game45!AF24+Game46!AF24+Game47!AF24+Game48!AF24+Game49!AF24+Game50!AF24))</f>
        <v/>
      </c>
      <c r="D22" s="10" t="str">
        <f>IF(ISERROR(IF($A22="","",Game1!AG24+Game2!AG24+Game3!AG24+Game4!AG24+Game5!AG24+Game6!AG24+Game7!AG24+Game8!AG24+Game9!AG24+Game10!AG24+Game11!AG24+Game12!AG24+Game13!AG24+Game14!AG24+Game15!AG24+Game16!AG24+Game17!AG24+Game18!AG24+Game19!AG24+Game20!AG24+Game21!AG24+Game22!AG24+Game23!AG24+Game24!AG24+Game25!AG24+Game26!AG24+Game27!AG24+Game28!AG24+Game29!AG24+Game30!AG24+Game31!AG24+Game32!AG24+Game33!AG24+Game34!AG24+Game35!AG24+Game36!AG24+Game37!AG24+Game38!AG24+Game39!AG24+Game40!AG24+Game41!AG24+Game42!AG24+Game43!AG24+Game44!AG24+Game45!AG24+Game46!AG24+Game47!AG24+Game48!AG24+Game49!AG24+Game50!AG24)),"",IF($A22="","",Game1!AG24+Game2!AG24+Game3!AG24+Game4!AG24+Game5!AG24+Game6!AG24+Game7!AG24+Game8!AG24+Game9!AG24+Game10!AG24+Game11!AG24+Game12!AG24+Game13!AG24+Game14!AG24+Game15!AG24+Game16!AG24+Game17!AG24+Game18!AG24+Game19!AG24+Game20!AG24+Game21!AG24+Game22!AG24+Game23!AG24+Game24!AG24+Game25!AG24+Game26!AG24+Game27!AG24+Game28!AG24+Game29!AG24+Game30!AG24+Game31!AG24+Game32!AG24+Game33!AG24+Game34!AG24+Game35!AG24+Game36!AG24+Game37!AG24+Game38!AG24+Game39!AG24+Game40!AG24+Game41!AG24+Game42!AG24+Game43!AG24+Game44!AG24+Game45!AG24+Game46!AG24+Game47!AG24+Game48!AG24+Game49!AG24+Game50!AG24))</f>
        <v/>
      </c>
      <c r="E22" s="10" t="str">
        <f>IF(ISERROR(IF($A22="","",Game1!AH24+Game2!AH24+Game3!AH24+Game4!AH24+Game5!AH24+Game6!AH24+Game7!AH24+Game8!AH24+Game9!AH24+Game10!AH24+Game11!AH24+Game12!AH24+Game13!AH24+Game14!AH24+Game15!AH24+Game16!AH24+Game17!AH24+Game18!AH24+Game19!AH24+Game20!AH24+Game21!AH24+Game22!AH24+Game23!AH24+Game24!AH24+Game25!AH24+Game26!AH24+Game27!AH24+Game28!AH24+Game29!AH24+Game30!AH24+Game31!AH24+Game32!AH24+Game33!AH24+Game34!AH24+Game35!AH24+Game36!AH24+Game37!AH24+Game38!AH24+Game39!AH24+Game40!AH24+Game41!AH24+Game42!AH24+Game43!AH24+Game44!AH24+Game45!AH24+Game46!AH24+Game47!AH24+Game48!AH24+Game49!AH24+Game50!AH24)),"",IF($A22="","",Game1!AH24+Game2!AH24+Game3!AH24+Game4!AH24+Game5!AH24+Game6!AH24+Game7!AH24+Game8!AH24+Game9!AH24+Game10!AH24+Game11!AH24+Game12!AH24+Game13!AH24+Game14!AH24+Game15!AH24+Game16!AH24+Game17!AH24+Game18!AH24+Game19!AH24+Game20!AH24+Game21!AH24+Game22!AH24+Game23!AH24+Game24!AH24+Game25!AH24+Game26!AH24+Game27!AH24+Game28!AH24+Game29!AH24+Game30!AH24+Game31!AH24+Game32!AH24+Game33!AH24+Game34!AH24+Game35!AH24+Game36!AH24+Game37!AH24+Game38!AH24+Game39!AH24+Game40!AH24+Game41!AH24+Game42!AH24+Game43!AH24+Game44!AH24+Game45!AH24+Game46!AH24+Game47!AH24+Game48!AH24+Game49!AH24+Game50!AH24))</f>
        <v/>
      </c>
      <c r="F22" s="10" t="str">
        <f>IF(ISERROR(IF($A22="","",Game1!AI24+Game2!AI24+Game3!AI24+Game4!AI24+Game5!AI24+Game6!AI24+Game7!AI24+Game8!AI24+Game9!AI24+Game10!AI24+Game11!AI24+Game12!AI24+Game13!AI24+Game14!AI24+Game15!AI24+Game16!AI24+Game17!AI24+Game18!AI24+Game19!AI24+Game20!AI24+Game21!AI24+Game22!AI24+Game23!AI24+Game24!AI24+Game25!AI24+Game26!AI24+Game27!AI24+Game28!AI24+Game29!AI24+Game30!AI24+Game31!AI24+Game32!AI24+Game33!AI24+Game34!AI24+Game35!AI24+Game36!AI24+Game37!AI24+Game38!AI24+Game39!AI24+Game40!AI24+Game41!AI24+Game42!AI24+Game43!AI24+Game44!AI24+Game45!AI24+Game46!AI24+Game47!AI24+Game48!AI24+Game49!AI24+Game50!AI24)),"",IF($A22="","",Game1!AI24+Game2!AI24+Game3!AI24+Game4!AI24+Game5!AI24+Game6!AI24+Game7!AI24+Game8!AI24+Game9!AI24+Game10!AI24+Game11!AI24+Game12!AI24+Game13!AI24+Game14!AI24+Game15!AI24+Game16!AI24+Game17!AI24+Game18!AI24+Game19!AI24+Game20!AI24+Game21!AI24+Game22!AI24+Game23!AI24+Game24!AI24+Game25!AI24+Game26!AI24+Game27!AI24+Game28!AI24+Game29!AI24+Game30!AI24+Game31!AI24+Game32!AI24+Game33!AI24+Game34!AI24+Game35!AI24+Game36!AI24+Game37!AI24+Game38!AI24+Game39!AI24+Game40!AI24+Game41!AI24+Game42!AI24+Game43!AI24+Game44!AI24+Game45!AI24+Game46!AI24+Game47!AI24+Game48!AI24+Game49!AI24+Game50!AI24))</f>
        <v/>
      </c>
      <c r="G22" s="10" t="str">
        <f>IF(ISERROR(IF($A22="","",Game1!AJ24+Game2!AJ24+Game3!AJ24+Game4!AJ24+Game5!AJ24+Game6!AJ24+Game7!AJ24+Game8!AJ24+Game9!AJ24+Game10!AJ24+Game11!AJ24+Game12!AJ24+Game13!AJ24+Game14!AJ24+Game15!AJ24+Game16!AJ24+Game17!AJ24+Game18!AJ24+Game19!AJ24+Game20!AJ24+Game21!AJ24+Game22!AJ24+Game23!AJ24+Game24!AJ24+Game25!AJ24+Game26!AJ24+Game27!AJ24+Game28!AJ24+Game29!AJ24+Game30!AJ24+Game31!AJ24+Game32!AJ24+Game33!AJ24+Game34!AJ24+Game35!AJ24+Game36!AJ24+Game37!AJ24+Game38!AJ24+Game39!AJ24+Game40!AJ24+Game41!AJ24+Game42!AJ24+Game43!AJ24+Game44!AJ24+Game45!AJ24+Game46!AJ24+Game47!AJ24+Game48!AJ24+Game49!AJ24+Game50!AJ24)),"",IF($A22="","",Game1!AJ24+Game2!AJ24+Game3!AJ24+Game4!AJ24+Game5!AJ24+Game6!AJ24+Game7!AJ24+Game8!AJ24+Game9!AJ24+Game10!AJ24+Game11!AJ24+Game12!AJ24+Game13!AJ24+Game14!AJ24+Game15!AJ24+Game16!AJ24+Game17!AJ24+Game18!AJ24+Game19!AJ24+Game20!AJ24+Game21!AJ24+Game22!AJ24+Game23!AJ24+Game24!AJ24+Game25!AJ24+Game26!AJ24+Game27!AJ24+Game28!AJ24+Game29!AJ24+Game30!AJ24+Game31!AJ24+Game32!AJ24+Game33!AJ24+Game34!AJ24+Game35!AJ24+Game36!AJ24+Game37!AJ24+Game38!AJ24+Game39!AJ24+Game40!AJ24+Game41!AJ24+Game42!AJ24+Game43!AJ24+Game44!AJ24+Game45!AJ24+Game46!AJ24+Game47!AJ24+Game48!AJ24+Game49!AJ24+Game50!AJ24))</f>
        <v/>
      </c>
      <c r="H22" s="10" t="str">
        <f>IF(ISERROR(IF($A22="","",Game1!AK24+Game2!AK24+Game3!AK24+Game4!AK24+Game5!AK24+Game6!AK24+Game7!AK24+Game8!AK24+Game9!AK24+Game10!AK24+Game11!AK24+Game12!AK24+Game13!AK24+Game14!AK24+Game15!AK24+Game16!AK24+Game17!AK24+Game18!AK24+Game19!AK24+Game20!AK24+Game21!AK24+Game22!AK24+Game23!AK24+Game24!AK24+Game25!AK24+Game26!AK24+Game27!AK24+Game28!AK24+Game29!AK24+Game30!AK24+Game31!AK24+Game32!AK24+Game33!AK24+Game34!AK24+Game35!AK24+Game36!AK24+Game37!AK24+Game38!AK24+Game39!AK24+Game40!AK24+Game41!AK24+Game42!AK24+Game43!AK24+Game44!AK24+Game45!AK24+Game46!AK24+Game47!AK24+Game48!AK24+Game49!AK24+Game50!AK24)),"",IF($A22="","",Game1!AK24+Game2!AK24+Game3!AK24+Game4!AK24+Game5!AK24+Game6!AK24+Game7!AK24+Game8!AK24+Game9!AK24+Game10!AK24+Game11!AK24+Game12!AK24+Game13!AK24+Game14!AK24+Game15!AK24+Game16!AK24+Game17!AK24+Game18!AK24+Game19!AK24+Game20!AK24+Game21!AK24+Game22!AK24+Game23!AK24+Game24!AK24+Game25!AK24+Game26!AK24+Game27!AK24+Game28!AK24+Game29!AK24+Game30!AK24+Game31!AK24+Game32!AK24+Game33!AK24+Game34!AK24+Game35!AK24+Game36!AK24+Game37!AK24+Game38!AK24+Game39!AK24+Game40!AK24+Game41!AK24+Game42!AK24+Game43!AK24+Game44!AK24+Game45!AK24+Game46!AK24+Game47!AK24+Game48!AK24+Game49!AK24+Game50!AK24))</f>
        <v/>
      </c>
      <c r="I22" s="10" t="str">
        <f>IF(ISERROR(IF($A22="","",Game1!AL24+Game2!AL24+Game3!AL24+Game4!AL24+Game5!AL24+Game6!AL24+Game7!AL24+Game8!AL24+Game9!AL24+Game10!AL24+Game11!AL24+Game12!AL24+Game13!AL24+Game14!AL24+Game15!AL24+Game16!AL24+Game17!AL24+Game18!AL24+Game19!AL24+Game20!AL24+Game21!AL24+Game22!AL24+Game23!AL24+Game24!AL24+Game25!AL24+Game26!AL24+Game27!AL24+Game28!AL24+Game29!AL24+Game30!AL24+Game31!AL24+Game32!AL24+Game33!AL24+Game34!AL24+Game35!AL24+Game36!AL24+Game37!AL24+Game38!AL24+Game39!AL24+Game40!AL24+Game41!AL24+Game42!AL24+Game43!AL24+Game44!AL24+Game45!AL24+Game46!AL24+Game47!AL24+Game48!AL24+Game49!AL24+Game50!AL24)),"",IF($A22="","",Game1!AL24+Game2!AL24+Game3!AL24+Game4!AL24+Game5!AL24+Game6!AL24+Game7!AL24+Game8!AL24+Game9!AL24+Game10!AL24+Game11!AL24+Game12!AL24+Game13!AL24+Game14!AL24+Game15!AL24+Game16!AL24+Game17!AL24+Game18!AL24+Game19!AL24+Game20!AL24+Game21!AL24+Game22!AL24+Game23!AL24+Game24!AL24+Game25!AL24+Game26!AL24+Game27!AL24+Game28!AL24+Game29!AL24+Game30!AL24+Game31!AL24+Game32!AL24+Game33!AL24+Game34!AL24+Game35!AL24+Game36!AL24+Game37!AL24+Game38!AL24+Game39!AL24+Game40!AL24+Game41!AL24+Game42!AL24+Game43!AL24+Game44!AL24+Game45!AL24+Game46!AL24+Game47!AL24+Game48!AL24+Game49!AL24+Game50!AL24))</f>
        <v/>
      </c>
      <c r="J22" s="10" t="str">
        <f>IF(ISERROR(IF($A22="","",Game1!AM24+Game2!AM24+Game3!AM24+Game4!AM24+Game5!AM24+Game6!AM24+Game7!AM24+Game8!AM24+Game9!AM24+Game10!AM24+Game11!AM24+Game12!AM24+Game13!AM24+Game14!AM24+Game15!AM24+Game16!AM24+Game17!AM24+Game18!AM24+Game19!AM24+Game20!AM24+Game21!AM24+Game22!AM24+Game23!AM24+Game24!AM24+Game25!AM24+Game26!AM24+Game27!AM24+Game28!AM24+Game29!AM24+Game30!AM24+Game31!AM24+Game32!AM24+Game33!AM24+Game34!AM24+Game35!AM24+Game36!AM24+Game37!AM24+Game38!AM24+Game39!AM24+Game40!AM24+Game41!AM24+Game42!AM24+Game43!AM24+Game44!AM24+Game45!AM24+Game46!AM24+Game47!AM24+Game48!AM24+Game49!AM24+Game50!AM24)),"",IF($A22="","",Game1!AM24+Game2!AM24+Game3!AM24+Game4!AM24+Game5!AM24+Game6!AM24+Game7!AM24+Game8!AM24+Game9!AM24+Game10!AM24+Game11!AM24+Game12!AM24+Game13!AM24+Game14!AM24+Game15!AM24+Game16!AM24+Game17!AM24+Game18!AM24+Game19!AM24+Game20!AM24+Game21!AM24+Game22!AM24+Game23!AM24+Game24!AM24+Game25!AM24+Game26!AM24+Game27!AM24+Game28!AM24+Game29!AM24+Game30!AM24+Game31!AM24+Game32!AM24+Game33!AM24+Game34!AM24+Game35!AM24+Game36!AM24+Game37!AM24+Game38!AM24+Game39!AM24+Game40!AM24+Game41!AM24+Game42!AM24+Game43!AM24+Game44!AM24+Game45!AM24+Game46!AM24+Game47!AM24+Game48!AM24+Game49!AM24+Game50!AM24))</f>
        <v/>
      </c>
      <c r="K22" s="10" t="str">
        <f>IF(ISERROR(IF($A22="","",Game1!AN24+Game2!AN24+Game3!AN24+Game4!AN24+Game5!AN24+Game6!AN24+Game7!AN24+Game8!AN24+Game9!AN24+Game10!AN24+Game11!AN24+Game12!AN24+Game13!AN24+Game14!AN24+Game15!AN24+Game16!AN24+Game17!AN24+Game18!AN24+Game19!AN24+Game20!AN24+Game21!AN24+Game22!AN24+Game23!AN24+Game24!AN24+Game25!AN24+Game26!AN24+Game27!AN24+Game28!AN24+Game29!AN24+Game30!AN24+Game31!AN24+Game32!AN24+Game33!AN24+Game34!AN24+Game35!AN24+Game36!AN24+Game37!AN24+Game38!AN24+Game39!AN24+Game40!AN24+Game41!AN24+Game42!AN24+Game43!AN24+Game44!AN24+Game45!AN24+Game46!AN24+Game47!AN24+Game48!AN24+Game49!AN24+Game50!AN24)),"",IF($A22="","",Game1!AN24+Game2!AN24+Game3!AN24+Game4!AN24+Game5!AN24+Game6!AN24+Game7!AN24+Game8!AN24+Game9!AN24+Game10!AN24+Game11!AN24+Game12!AN24+Game13!AN24+Game14!AN24+Game15!AN24+Game16!AN24+Game17!AN24+Game18!AN24+Game19!AN24+Game20!AN24+Game21!AN24+Game22!AN24+Game23!AN24+Game24!AN24+Game25!AN24+Game26!AN24+Game27!AN24+Game28!AN24+Game29!AN24+Game30!AN24+Game31!AN24+Game32!AN24+Game33!AN24+Game34!AN24+Game35!AN24+Game36!AN24+Game37!AN24+Game38!AN24+Game39!AN24+Game40!AN24+Game41!AN24+Game42!AN24+Game43!AN24+Game44!AN24+Game45!AN24+Game46!AN24+Game47!AN24+Game48!AN24+Game49!AN24+Game50!AN24))</f>
        <v/>
      </c>
      <c r="L22" s="10" t="str">
        <f>IF(ISERROR(IF($A22="","",Game1!AO24+Game2!AO24+Game3!AO24+Game4!AO24+Game5!AO24+Game6!AO24+Game7!AO24+Game8!AO24+Game9!AO24+Game10!AO24+Game11!AO24+Game12!AO24+Game13!AO24+Game14!AO24+Game15!AO24+Game16!AO24+Game17!AO24+Game18!AO24+Game19!AO24+Game20!AO24+Game21!AO24+Game22!AO24+Game23!AO24+Game24!AO24+Game25!AO24+Game26!AO24+Game27!AO24+Game28!AO24+Game29!AO24+Game30!AO24+Game31!AO24+Game32!AO24+Game33!AO24+Game34!AO24+Game35!AO24+Game36!AO24+Game37!AO24+Game38!AO24+Game39!AO24+Game40!AO24+Game41!AO24+Game42!AO24+Game43!AO24+Game44!AO24+Game45!AO24+Game46!AO24+Game47!AO24+Game48!AO24+Game49!AO24+Game50!AO24)),"",IF($A22="","",Game1!AO24+Game2!AO24+Game3!AO24+Game4!AO24+Game5!AO24+Game6!AO24+Game7!AO24+Game8!AO24+Game9!AO24+Game10!AO24+Game11!AO24+Game12!AO24+Game13!AO24+Game14!AO24+Game15!AO24+Game16!AO24+Game17!AO24+Game18!AO24+Game19!AO24+Game20!AO24+Game21!AO24+Game22!AO24+Game23!AO24+Game24!AO24+Game25!AO24+Game26!AO24+Game27!AO24+Game28!AO24+Game29!AO24+Game30!AO24+Game31!AO24+Game32!AO24+Game33!AO24+Game34!AO24+Game35!AO24+Game36!AO24+Game37!AO24+Game38!AO24+Game39!AO24+Game40!AO24+Game41!AO24+Game42!AO24+Game43!AO24+Game44!AO24+Game45!AO24+Game46!AO24+Game47!AO24+Game48!AO24+Game49!AO24+Game50!AO24))</f>
        <v/>
      </c>
      <c r="M22" s="10" t="str">
        <f>IF(ISERROR(IF($A22="","",Game1!AP24+Game2!AP24+Game3!AP24+Game4!AP24+Game5!AP24+Game6!AP24+Game7!AP24+Game8!AP24+Game9!AP24+Game10!AP24+Game11!AP24+Game12!AP24+Game13!AP24+Game14!AP24+Game15!AP24+Game16!AP24+Game17!AP24+Game18!AP24+Game19!AP24+Game20!AP24+Game21!AP24+Game22!AP24+Game23!AP24+Game24!AP24+Game25!AP24+Game26!AP24+Game27!AP24+Game28!AP24+Game29!AP24+Game30!AP24+Game31!AP24+Game32!AP24+Game33!AP24+Game34!AP24+Game35!AP24+Game36!AP24+Game37!AP24+Game38!AP24+Game39!AP24+Game40!AP24+Game41!AP24+Game42!AP24+Game43!AP24+Game44!AP24+Game45!AP24+Game46!AP24+Game47!AP24+Game48!AP24+Game49!AP24+Game50!AP24)),"",IF($A22="","",Game1!AP24+Game2!AP24+Game3!AP24+Game4!AP24+Game5!AP24+Game6!AP24+Game7!AP24+Game8!AP24+Game9!AP24+Game10!AP24+Game11!AP24+Game12!AP24+Game13!AP24+Game14!AP24+Game15!AP24+Game16!AP24+Game17!AP24+Game18!AP24+Game19!AP24+Game20!AP24+Game21!AP24+Game22!AP24+Game23!AP24+Game24!AP24+Game25!AP24+Game26!AP24+Game27!AP24+Game28!AP24+Game29!AP24+Game30!AP24+Game31!AP24+Game32!AP24+Game33!AP24+Game34!AP24+Game35!AP24+Game36!AP24+Game37!AP24+Game38!AP24+Game39!AP24+Game40!AP24+Game41!AP24+Game42!AP24+Game43!AP24+Game44!AP24+Game45!AP24+Game46!AP24+Game47!AP24+Game48!AP24+Game49!AP24+Game50!AP24))</f>
        <v/>
      </c>
      <c r="N22" s="10" t="str">
        <f>IF(ISERROR(IF($A22="","",Game1!AQ24+Game2!AQ24+Game3!AQ24+Game4!AQ24+Game5!AQ24+Game6!AQ24+Game7!AQ24+Game8!AQ24+Game9!AQ24+Game10!AQ24+Game11!AQ24+Game12!AQ24+Game13!AQ24+Game14!AQ24+Game15!AQ24+Game16!AQ24+Game17!AQ24+Game18!AQ24+Game19!AQ24+Game20!AQ24+Game21!AQ24+Game22!AQ24+Game23!AQ24+Game24!AQ24+Game25!AQ24+Game26!AQ24+Game27!AQ24+Game28!AQ24+Game29!AQ24+Game30!AQ24+Game31!AQ24+Game32!AQ24+Game33!AQ24+Game34!AQ24+Game35!AQ24+Game36!AQ24+Game37!AQ24+Game38!AQ24+Game39!AQ24+Game40!AQ24+Game41!AQ24+Game42!AQ24+Game43!AQ24+Game44!AQ24+Game45!AQ24+Game46!AQ24+Game47!AQ24+Game48!AQ24+Game49!AQ24+Game50!AQ24)),"",IF($A22="","",Game1!AQ24+Game2!AQ24+Game3!AQ24+Game4!AQ24+Game5!AQ24+Game6!AQ24+Game7!AQ24+Game8!AQ24+Game9!AQ24+Game10!AQ24+Game11!AQ24+Game12!AQ24+Game13!AQ24+Game14!AQ24+Game15!AQ24+Game16!AQ24+Game17!AQ24+Game18!AQ24+Game19!AQ24+Game20!AQ24+Game21!AQ24+Game22!AQ24+Game23!AQ24+Game24!AQ24+Game25!AQ24+Game26!AQ24+Game27!AQ24+Game28!AQ24+Game29!AQ24+Game30!AQ24+Game31!AQ24+Game32!AQ24+Game33!AQ24+Game34!AQ24+Game35!AQ24+Game36!AQ24+Game37!AQ24+Game38!AQ24+Game39!AQ24+Game40!AQ24+Game41!AQ24+Game42!AQ24+Game43!AQ24+Game44!AQ24+Game45!AQ24+Game46!AQ24+Game47!AQ24+Game48!AQ24+Game49!AQ24+Game50!AQ24))</f>
        <v/>
      </c>
      <c r="P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>
      <c r="A23" s="10" t="str">
        <f>IF(A22="","",IF((A22+1)&gt;Roster!$A$1,"",A22+1))</f>
        <v/>
      </c>
      <c r="B23" s="11" t="str">
        <f>IF(A23="","",Roster!B23&amp;" "&amp;Roster!C23&amp;" - "&amp;Roster!D23)</f>
        <v/>
      </c>
      <c r="C23" s="10" t="str">
        <f>IF(ISERROR(IF($A23="","",Game1!AF25+Game2!AF25+Game3!AF25+Game4!AF25+Game5!AF25+Game6!AF25+Game7!AF25+Game8!AF25+Game9!AF25+Game10!AF25+Game11!AF25+Game12!AF25+Game13!AF25+Game14!AF25+Game15!AF25+Game16!AF25+Game17!AF25+Game18!AF25+Game19!AF25+Game20!AF25+Game21!AF25+Game22!AF25+Game23!AF25+Game24!AF25+Game25!AF25+Game26!AF25+Game27!AF25+Game28!AF25+Game29!AF25+Game30!AF25+Game31!AF25+Game32!AF25+Game33!AF25+Game34!AF25+Game35!AF25+Game36!AF25+Game37!AF25+Game38!AF25+Game39!AF25+Game40!AF25+Game41!AF25+Game42!AF25+Game43!AF25+Game44!AF25+Game45!AF25+Game46!AF25+Game47!AF25+Game48!AF25+Game49!AF25+Game50!AF25)),"",IF($A23="","",Game1!AF25+Game2!AF25+Game3!AF25+Game4!AF25+Game5!AF25+Game6!AF25+Game7!AF25+Game8!AF25+Game9!AF25+Game10!AF25+Game11!AF25+Game12!AF25+Game13!AF25+Game14!AF25+Game15!AF25+Game16!AF25+Game17!AF25+Game18!AF25+Game19!AF25+Game20!AF25+Game21!AF25+Game22!AF25+Game23!AF25+Game24!AF25+Game25!AF25+Game26!AF25+Game27!AF25+Game28!AF25+Game29!AF25+Game30!AF25+Game31!AF25+Game32!AF25+Game33!AF25+Game34!AF25+Game35!AF25+Game36!AF25+Game37!AF25+Game38!AF25+Game39!AF25+Game40!AF25+Game41!AF25+Game42!AF25+Game43!AF25+Game44!AF25+Game45!AF25+Game46!AF25+Game47!AF25+Game48!AF25+Game49!AF25+Game50!AF25))</f>
        <v/>
      </c>
      <c r="D23" s="10" t="str">
        <f>IF(ISERROR(IF($A23="","",Game1!AG25+Game2!AG25+Game3!AG25+Game4!AG25+Game5!AG25+Game6!AG25+Game7!AG25+Game8!AG25+Game9!AG25+Game10!AG25+Game11!AG25+Game12!AG25+Game13!AG25+Game14!AG25+Game15!AG25+Game16!AG25+Game17!AG25+Game18!AG25+Game19!AG25+Game20!AG25+Game21!AG25+Game22!AG25+Game23!AG25+Game24!AG25+Game25!AG25+Game26!AG25+Game27!AG25+Game28!AG25+Game29!AG25+Game30!AG25+Game31!AG25+Game32!AG25+Game33!AG25+Game34!AG25+Game35!AG25+Game36!AG25+Game37!AG25+Game38!AG25+Game39!AG25+Game40!AG25+Game41!AG25+Game42!AG25+Game43!AG25+Game44!AG25+Game45!AG25+Game46!AG25+Game47!AG25+Game48!AG25+Game49!AG25+Game50!AG25)),"",IF($A23="","",Game1!AG25+Game2!AG25+Game3!AG25+Game4!AG25+Game5!AG25+Game6!AG25+Game7!AG25+Game8!AG25+Game9!AG25+Game10!AG25+Game11!AG25+Game12!AG25+Game13!AG25+Game14!AG25+Game15!AG25+Game16!AG25+Game17!AG25+Game18!AG25+Game19!AG25+Game20!AG25+Game21!AG25+Game22!AG25+Game23!AG25+Game24!AG25+Game25!AG25+Game26!AG25+Game27!AG25+Game28!AG25+Game29!AG25+Game30!AG25+Game31!AG25+Game32!AG25+Game33!AG25+Game34!AG25+Game35!AG25+Game36!AG25+Game37!AG25+Game38!AG25+Game39!AG25+Game40!AG25+Game41!AG25+Game42!AG25+Game43!AG25+Game44!AG25+Game45!AG25+Game46!AG25+Game47!AG25+Game48!AG25+Game49!AG25+Game50!AG25))</f>
        <v/>
      </c>
      <c r="E23" s="10" t="str">
        <f>IF(ISERROR(IF($A23="","",Game1!AH25+Game2!AH25+Game3!AH25+Game4!AH25+Game5!AH25+Game6!AH25+Game7!AH25+Game8!AH25+Game9!AH25+Game10!AH25+Game11!AH25+Game12!AH25+Game13!AH25+Game14!AH25+Game15!AH25+Game16!AH25+Game17!AH25+Game18!AH25+Game19!AH25+Game20!AH25+Game21!AH25+Game22!AH25+Game23!AH25+Game24!AH25+Game25!AH25+Game26!AH25+Game27!AH25+Game28!AH25+Game29!AH25+Game30!AH25+Game31!AH25+Game32!AH25+Game33!AH25+Game34!AH25+Game35!AH25+Game36!AH25+Game37!AH25+Game38!AH25+Game39!AH25+Game40!AH25+Game41!AH25+Game42!AH25+Game43!AH25+Game44!AH25+Game45!AH25+Game46!AH25+Game47!AH25+Game48!AH25+Game49!AH25+Game50!AH25)),"",IF($A23="","",Game1!AH25+Game2!AH25+Game3!AH25+Game4!AH25+Game5!AH25+Game6!AH25+Game7!AH25+Game8!AH25+Game9!AH25+Game10!AH25+Game11!AH25+Game12!AH25+Game13!AH25+Game14!AH25+Game15!AH25+Game16!AH25+Game17!AH25+Game18!AH25+Game19!AH25+Game20!AH25+Game21!AH25+Game22!AH25+Game23!AH25+Game24!AH25+Game25!AH25+Game26!AH25+Game27!AH25+Game28!AH25+Game29!AH25+Game30!AH25+Game31!AH25+Game32!AH25+Game33!AH25+Game34!AH25+Game35!AH25+Game36!AH25+Game37!AH25+Game38!AH25+Game39!AH25+Game40!AH25+Game41!AH25+Game42!AH25+Game43!AH25+Game44!AH25+Game45!AH25+Game46!AH25+Game47!AH25+Game48!AH25+Game49!AH25+Game50!AH25))</f>
        <v/>
      </c>
      <c r="F23" s="10" t="str">
        <f>IF(ISERROR(IF($A23="","",Game1!AI25+Game2!AI25+Game3!AI25+Game4!AI25+Game5!AI25+Game6!AI25+Game7!AI25+Game8!AI25+Game9!AI25+Game10!AI25+Game11!AI25+Game12!AI25+Game13!AI25+Game14!AI25+Game15!AI25+Game16!AI25+Game17!AI25+Game18!AI25+Game19!AI25+Game20!AI25+Game21!AI25+Game22!AI25+Game23!AI25+Game24!AI25+Game25!AI25+Game26!AI25+Game27!AI25+Game28!AI25+Game29!AI25+Game30!AI25+Game31!AI25+Game32!AI25+Game33!AI25+Game34!AI25+Game35!AI25+Game36!AI25+Game37!AI25+Game38!AI25+Game39!AI25+Game40!AI25+Game41!AI25+Game42!AI25+Game43!AI25+Game44!AI25+Game45!AI25+Game46!AI25+Game47!AI25+Game48!AI25+Game49!AI25+Game50!AI25)),"",IF($A23="","",Game1!AI25+Game2!AI25+Game3!AI25+Game4!AI25+Game5!AI25+Game6!AI25+Game7!AI25+Game8!AI25+Game9!AI25+Game10!AI25+Game11!AI25+Game12!AI25+Game13!AI25+Game14!AI25+Game15!AI25+Game16!AI25+Game17!AI25+Game18!AI25+Game19!AI25+Game20!AI25+Game21!AI25+Game22!AI25+Game23!AI25+Game24!AI25+Game25!AI25+Game26!AI25+Game27!AI25+Game28!AI25+Game29!AI25+Game30!AI25+Game31!AI25+Game32!AI25+Game33!AI25+Game34!AI25+Game35!AI25+Game36!AI25+Game37!AI25+Game38!AI25+Game39!AI25+Game40!AI25+Game41!AI25+Game42!AI25+Game43!AI25+Game44!AI25+Game45!AI25+Game46!AI25+Game47!AI25+Game48!AI25+Game49!AI25+Game50!AI25))</f>
        <v/>
      </c>
      <c r="G23" s="10" t="str">
        <f>IF(ISERROR(IF($A23="","",Game1!AJ25+Game2!AJ25+Game3!AJ25+Game4!AJ25+Game5!AJ25+Game6!AJ25+Game7!AJ25+Game8!AJ25+Game9!AJ25+Game10!AJ25+Game11!AJ25+Game12!AJ25+Game13!AJ25+Game14!AJ25+Game15!AJ25+Game16!AJ25+Game17!AJ25+Game18!AJ25+Game19!AJ25+Game20!AJ25+Game21!AJ25+Game22!AJ25+Game23!AJ25+Game24!AJ25+Game25!AJ25+Game26!AJ25+Game27!AJ25+Game28!AJ25+Game29!AJ25+Game30!AJ25+Game31!AJ25+Game32!AJ25+Game33!AJ25+Game34!AJ25+Game35!AJ25+Game36!AJ25+Game37!AJ25+Game38!AJ25+Game39!AJ25+Game40!AJ25+Game41!AJ25+Game42!AJ25+Game43!AJ25+Game44!AJ25+Game45!AJ25+Game46!AJ25+Game47!AJ25+Game48!AJ25+Game49!AJ25+Game50!AJ25)),"",IF($A23="","",Game1!AJ25+Game2!AJ25+Game3!AJ25+Game4!AJ25+Game5!AJ25+Game6!AJ25+Game7!AJ25+Game8!AJ25+Game9!AJ25+Game10!AJ25+Game11!AJ25+Game12!AJ25+Game13!AJ25+Game14!AJ25+Game15!AJ25+Game16!AJ25+Game17!AJ25+Game18!AJ25+Game19!AJ25+Game20!AJ25+Game21!AJ25+Game22!AJ25+Game23!AJ25+Game24!AJ25+Game25!AJ25+Game26!AJ25+Game27!AJ25+Game28!AJ25+Game29!AJ25+Game30!AJ25+Game31!AJ25+Game32!AJ25+Game33!AJ25+Game34!AJ25+Game35!AJ25+Game36!AJ25+Game37!AJ25+Game38!AJ25+Game39!AJ25+Game40!AJ25+Game41!AJ25+Game42!AJ25+Game43!AJ25+Game44!AJ25+Game45!AJ25+Game46!AJ25+Game47!AJ25+Game48!AJ25+Game49!AJ25+Game50!AJ25))</f>
        <v/>
      </c>
      <c r="H23" s="10" t="str">
        <f>IF(ISERROR(IF($A23="","",Game1!AK25+Game2!AK25+Game3!AK25+Game4!AK25+Game5!AK25+Game6!AK25+Game7!AK25+Game8!AK25+Game9!AK25+Game10!AK25+Game11!AK25+Game12!AK25+Game13!AK25+Game14!AK25+Game15!AK25+Game16!AK25+Game17!AK25+Game18!AK25+Game19!AK25+Game20!AK25+Game21!AK25+Game22!AK25+Game23!AK25+Game24!AK25+Game25!AK25+Game26!AK25+Game27!AK25+Game28!AK25+Game29!AK25+Game30!AK25+Game31!AK25+Game32!AK25+Game33!AK25+Game34!AK25+Game35!AK25+Game36!AK25+Game37!AK25+Game38!AK25+Game39!AK25+Game40!AK25+Game41!AK25+Game42!AK25+Game43!AK25+Game44!AK25+Game45!AK25+Game46!AK25+Game47!AK25+Game48!AK25+Game49!AK25+Game50!AK25)),"",IF($A23="","",Game1!AK25+Game2!AK25+Game3!AK25+Game4!AK25+Game5!AK25+Game6!AK25+Game7!AK25+Game8!AK25+Game9!AK25+Game10!AK25+Game11!AK25+Game12!AK25+Game13!AK25+Game14!AK25+Game15!AK25+Game16!AK25+Game17!AK25+Game18!AK25+Game19!AK25+Game20!AK25+Game21!AK25+Game22!AK25+Game23!AK25+Game24!AK25+Game25!AK25+Game26!AK25+Game27!AK25+Game28!AK25+Game29!AK25+Game30!AK25+Game31!AK25+Game32!AK25+Game33!AK25+Game34!AK25+Game35!AK25+Game36!AK25+Game37!AK25+Game38!AK25+Game39!AK25+Game40!AK25+Game41!AK25+Game42!AK25+Game43!AK25+Game44!AK25+Game45!AK25+Game46!AK25+Game47!AK25+Game48!AK25+Game49!AK25+Game50!AK25))</f>
        <v/>
      </c>
      <c r="I23" s="10" t="str">
        <f>IF(ISERROR(IF($A23="","",Game1!AL25+Game2!AL25+Game3!AL25+Game4!AL25+Game5!AL25+Game6!AL25+Game7!AL25+Game8!AL25+Game9!AL25+Game10!AL25+Game11!AL25+Game12!AL25+Game13!AL25+Game14!AL25+Game15!AL25+Game16!AL25+Game17!AL25+Game18!AL25+Game19!AL25+Game20!AL25+Game21!AL25+Game22!AL25+Game23!AL25+Game24!AL25+Game25!AL25+Game26!AL25+Game27!AL25+Game28!AL25+Game29!AL25+Game30!AL25+Game31!AL25+Game32!AL25+Game33!AL25+Game34!AL25+Game35!AL25+Game36!AL25+Game37!AL25+Game38!AL25+Game39!AL25+Game40!AL25+Game41!AL25+Game42!AL25+Game43!AL25+Game44!AL25+Game45!AL25+Game46!AL25+Game47!AL25+Game48!AL25+Game49!AL25+Game50!AL25)),"",IF($A23="","",Game1!AL25+Game2!AL25+Game3!AL25+Game4!AL25+Game5!AL25+Game6!AL25+Game7!AL25+Game8!AL25+Game9!AL25+Game10!AL25+Game11!AL25+Game12!AL25+Game13!AL25+Game14!AL25+Game15!AL25+Game16!AL25+Game17!AL25+Game18!AL25+Game19!AL25+Game20!AL25+Game21!AL25+Game22!AL25+Game23!AL25+Game24!AL25+Game25!AL25+Game26!AL25+Game27!AL25+Game28!AL25+Game29!AL25+Game30!AL25+Game31!AL25+Game32!AL25+Game33!AL25+Game34!AL25+Game35!AL25+Game36!AL25+Game37!AL25+Game38!AL25+Game39!AL25+Game40!AL25+Game41!AL25+Game42!AL25+Game43!AL25+Game44!AL25+Game45!AL25+Game46!AL25+Game47!AL25+Game48!AL25+Game49!AL25+Game50!AL25))</f>
        <v/>
      </c>
      <c r="J23" s="10" t="str">
        <f>IF(ISERROR(IF($A23="","",Game1!AM25+Game2!AM25+Game3!AM25+Game4!AM25+Game5!AM25+Game6!AM25+Game7!AM25+Game8!AM25+Game9!AM25+Game10!AM25+Game11!AM25+Game12!AM25+Game13!AM25+Game14!AM25+Game15!AM25+Game16!AM25+Game17!AM25+Game18!AM25+Game19!AM25+Game20!AM25+Game21!AM25+Game22!AM25+Game23!AM25+Game24!AM25+Game25!AM25+Game26!AM25+Game27!AM25+Game28!AM25+Game29!AM25+Game30!AM25+Game31!AM25+Game32!AM25+Game33!AM25+Game34!AM25+Game35!AM25+Game36!AM25+Game37!AM25+Game38!AM25+Game39!AM25+Game40!AM25+Game41!AM25+Game42!AM25+Game43!AM25+Game44!AM25+Game45!AM25+Game46!AM25+Game47!AM25+Game48!AM25+Game49!AM25+Game50!AM25)),"",IF($A23="","",Game1!AM25+Game2!AM25+Game3!AM25+Game4!AM25+Game5!AM25+Game6!AM25+Game7!AM25+Game8!AM25+Game9!AM25+Game10!AM25+Game11!AM25+Game12!AM25+Game13!AM25+Game14!AM25+Game15!AM25+Game16!AM25+Game17!AM25+Game18!AM25+Game19!AM25+Game20!AM25+Game21!AM25+Game22!AM25+Game23!AM25+Game24!AM25+Game25!AM25+Game26!AM25+Game27!AM25+Game28!AM25+Game29!AM25+Game30!AM25+Game31!AM25+Game32!AM25+Game33!AM25+Game34!AM25+Game35!AM25+Game36!AM25+Game37!AM25+Game38!AM25+Game39!AM25+Game40!AM25+Game41!AM25+Game42!AM25+Game43!AM25+Game44!AM25+Game45!AM25+Game46!AM25+Game47!AM25+Game48!AM25+Game49!AM25+Game50!AM25))</f>
        <v/>
      </c>
      <c r="K23" s="10" t="str">
        <f>IF(ISERROR(IF($A23="","",Game1!AN25+Game2!AN25+Game3!AN25+Game4!AN25+Game5!AN25+Game6!AN25+Game7!AN25+Game8!AN25+Game9!AN25+Game10!AN25+Game11!AN25+Game12!AN25+Game13!AN25+Game14!AN25+Game15!AN25+Game16!AN25+Game17!AN25+Game18!AN25+Game19!AN25+Game20!AN25+Game21!AN25+Game22!AN25+Game23!AN25+Game24!AN25+Game25!AN25+Game26!AN25+Game27!AN25+Game28!AN25+Game29!AN25+Game30!AN25+Game31!AN25+Game32!AN25+Game33!AN25+Game34!AN25+Game35!AN25+Game36!AN25+Game37!AN25+Game38!AN25+Game39!AN25+Game40!AN25+Game41!AN25+Game42!AN25+Game43!AN25+Game44!AN25+Game45!AN25+Game46!AN25+Game47!AN25+Game48!AN25+Game49!AN25+Game50!AN25)),"",IF($A23="","",Game1!AN25+Game2!AN25+Game3!AN25+Game4!AN25+Game5!AN25+Game6!AN25+Game7!AN25+Game8!AN25+Game9!AN25+Game10!AN25+Game11!AN25+Game12!AN25+Game13!AN25+Game14!AN25+Game15!AN25+Game16!AN25+Game17!AN25+Game18!AN25+Game19!AN25+Game20!AN25+Game21!AN25+Game22!AN25+Game23!AN25+Game24!AN25+Game25!AN25+Game26!AN25+Game27!AN25+Game28!AN25+Game29!AN25+Game30!AN25+Game31!AN25+Game32!AN25+Game33!AN25+Game34!AN25+Game35!AN25+Game36!AN25+Game37!AN25+Game38!AN25+Game39!AN25+Game40!AN25+Game41!AN25+Game42!AN25+Game43!AN25+Game44!AN25+Game45!AN25+Game46!AN25+Game47!AN25+Game48!AN25+Game49!AN25+Game50!AN25))</f>
        <v/>
      </c>
      <c r="L23" s="10" t="str">
        <f>IF(ISERROR(IF($A23="","",Game1!AO25+Game2!AO25+Game3!AO25+Game4!AO25+Game5!AO25+Game6!AO25+Game7!AO25+Game8!AO25+Game9!AO25+Game10!AO25+Game11!AO25+Game12!AO25+Game13!AO25+Game14!AO25+Game15!AO25+Game16!AO25+Game17!AO25+Game18!AO25+Game19!AO25+Game20!AO25+Game21!AO25+Game22!AO25+Game23!AO25+Game24!AO25+Game25!AO25+Game26!AO25+Game27!AO25+Game28!AO25+Game29!AO25+Game30!AO25+Game31!AO25+Game32!AO25+Game33!AO25+Game34!AO25+Game35!AO25+Game36!AO25+Game37!AO25+Game38!AO25+Game39!AO25+Game40!AO25+Game41!AO25+Game42!AO25+Game43!AO25+Game44!AO25+Game45!AO25+Game46!AO25+Game47!AO25+Game48!AO25+Game49!AO25+Game50!AO25)),"",IF($A23="","",Game1!AO25+Game2!AO25+Game3!AO25+Game4!AO25+Game5!AO25+Game6!AO25+Game7!AO25+Game8!AO25+Game9!AO25+Game10!AO25+Game11!AO25+Game12!AO25+Game13!AO25+Game14!AO25+Game15!AO25+Game16!AO25+Game17!AO25+Game18!AO25+Game19!AO25+Game20!AO25+Game21!AO25+Game22!AO25+Game23!AO25+Game24!AO25+Game25!AO25+Game26!AO25+Game27!AO25+Game28!AO25+Game29!AO25+Game30!AO25+Game31!AO25+Game32!AO25+Game33!AO25+Game34!AO25+Game35!AO25+Game36!AO25+Game37!AO25+Game38!AO25+Game39!AO25+Game40!AO25+Game41!AO25+Game42!AO25+Game43!AO25+Game44!AO25+Game45!AO25+Game46!AO25+Game47!AO25+Game48!AO25+Game49!AO25+Game50!AO25))</f>
        <v/>
      </c>
      <c r="M23" s="10" t="str">
        <f>IF(ISERROR(IF($A23="","",Game1!AP25+Game2!AP25+Game3!AP25+Game4!AP25+Game5!AP25+Game6!AP25+Game7!AP25+Game8!AP25+Game9!AP25+Game10!AP25+Game11!AP25+Game12!AP25+Game13!AP25+Game14!AP25+Game15!AP25+Game16!AP25+Game17!AP25+Game18!AP25+Game19!AP25+Game20!AP25+Game21!AP25+Game22!AP25+Game23!AP25+Game24!AP25+Game25!AP25+Game26!AP25+Game27!AP25+Game28!AP25+Game29!AP25+Game30!AP25+Game31!AP25+Game32!AP25+Game33!AP25+Game34!AP25+Game35!AP25+Game36!AP25+Game37!AP25+Game38!AP25+Game39!AP25+Game40!AP25+Game41!AP25+Game42!AP25+Game43!AP25+Game44!AP25+Game45!AP25+Game46!AP25+Game47!AP25+Game48!AP25+Game49!AP25+Game50!AP25)),"",IF($A23="","",Game1!AP25+Game2!AP25+Game3!AP25+Game4!AP25+Game5!AP25+Game6!AP25+Game7!AP25+Game8!AP25+Game9!AP25+Game10!AP25+Game11!AP25+Game12!AP25+Game13!AP25+Game14!AP25+Game15!AP25+Game16!AP25+Game17!AP25+Game18!AP25+Game19!AP25+Game20!AP25+Game21!AP25+Game22!AP25+Game23!AP25+Game24!AP25+Game25!AP25+Game26!AP25+Game27!AP25+Game28!AP25+Game29!AP25+Game30!AP25+Game31!AP25+Game32!AP25+Game33!AP25+Game34!AP25+Game35!AP25+Game36!AP25+Game37!AP25+Game38!AP25+Game39!AP25+Game40!AP25+Game41!AP25+Game42!AP25+Game43!AP25+Game44!AP25+Game45!AP25+Game46!AP25+Game47!AP25+Game48!AP25+Game49!AP25+Game50!AP25))</f>
        <v/>
      </c>
      <c r="N23" s="10" t="str">
        <f>IF(ISERROR(IF($A23="","",Game1!AQ25+Game2!AQ25+Game3!AQ25+Game4!AQ25+Game5!AQ25+Game6!AQ25+Game7!AQ25+Game8!AQ25+Game9!AQ25+Game10!AQ25+Game11!AQ25+Game12!AQ25+Game13!AQ25+Game14!AQ25+Game15!AQ25+Game16!AQ25+Game17!AQ25+Game18!AQ25+Game19!AQ25+Game20!AQ25+Game21!AQ25+Game22!AQ25+Game23!AQ25+Game24!AQ25+Game25!AQ25+Game26!AQ25+Game27!AQ25+Game28!AQ25+Game29!AQ25+Game30!AQ25+Game31!AQ25+Game32!AQ25+Game33!AQ25+Game34!AQ25+Game35!AQ25+Game36!AQ25+Game37!AQ25+Game38!AQ25+Game39!AQ25+Game40!AQ25+Game41!AQ25+Game42!AQ25+Game43!AQ25+Game44!AQ25+Game45!AQ25+Game46!AQ25+Game47!AQ25+Game48!AQ25+Game49!AQ25+Game50!AQ25)),"",IF($A23="","",Game1!AQ25+Game2!AQ25+Game3!AQ25+Game4!AQ25+Game5!AQ25+Game6!AQ25+Game7!AQ25+Game8!AQ25+Game9!AQ25+Game10!AQ25+Game11!AQ25+Game12!AQ25+Game13!AQ25+Game14!AQ25+Game15!AQ25+Game16!AQ25+Game17!AQ25+Game18!AQ25+Game19!AQ25+Game20!AQ25+Game21!AQ25+Game22!AQ25+Game23!AQ25+Game24!AQ25+Game25!AQ25+Game26!AQ25+Game27!AQ25+Game28!AQ25+Game29!AQ25+Game30!AQ25+Game31!AQ25+Game32!AQ25+Game33!AQ25+Game34!AQ25+Game35!AQ25+Game36!AQ25+Game37!AQ25+Game38!AQ25+Game39!AQ25+Game40!AQ25+Game41!AQ25+Game42!AQ25+Game43!AQ25+Game44!AQ25+Game45!AQ25+Game46!AQ25+Game47!AQ25+Game48!AQ25+Game49!AQ25+Game50!AQ25))</f>
        <v/>
      </c>
      <c r="P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>
      <c r="A24" s="10" t="str">
        <f>IF(A23="","",IF((A23+1)&gt;Roster!$A$1,"",A23+1))</f>
        <v/>
      </c>
      <c r="B24" s="11" t="str">
        <f>IF(A24="","",Roster!B24&amp;" "&amp;Roster!C24&amp;" - "&amp;Roster!D24)</f>
        <v/>
      </c>
      <c r="C24" s="10" t="str">
        <f>IF(ISERROR(IF($A24="","",Game1!AF26+Game2!AF26+Game3!AF26+Game4!AF26+Game5!AF26+Game6!AF26+Game7!AF26+Game8!AF26+Game9!AF26+Game10!AF26+Game11!AF26+Game12!AF26+Game13!AF26+Game14!AF26+Game15!AF26+Game16!AF26+Game17!AF26+Game18!AF26+Game19!AF26+Game20!AF26+Game21!AF26+Game22!AF26+Game23!AF26+Game24!AF26+Game25!AF26+Game26!AF26+Game27!AF26+Game28!AF26+Game29!AF26+Game30!AF26+Game31!AF26+Game32!AF26+Game33!AF26+Game34!AF26+Game35!AF26+Game36!AF26+Game37!AF26+Game38!AF26+Game39!AF26+Game40!AF26+Game41!AF26+Game42!AF26+Game43!AF26+Game44!AF26+Game45!AF26+Game46!AF26+Game47!AF26+Game48!AF26+Game49!AF26+Game50!AF26)),"",IF($A24="","",Game1!AF26+Game2!AF26+Game3!AF26+Game4!AF26+Game5!AF26+Game6!AF26+Game7!AF26+Game8!AF26+Game9!AF26+Game10!AF26+Game11!AF26+Game12!AF26+Game13!AF26+Game14!AF26+Game15!AF26+Game16!AF26+Game17!AF26+Game18!AF26+Game19!AF26+Game20!AF26+Game21!AF26+Game22!AF26+Game23!AF26+Game24!AF26+Game25!AF26+Game26!AF26+Game27!AF26+Game28!AF26+Game29!AF26+Game30!AF26+Game31!AF26+Game32!AF26+Game33!AF26+Game34!AF26+Game35!AF26+Game36!AF26+Game37!AF26+Game38!AF26+Game39!AF26+Game40!AF26+Game41!AF26+Game42!AF26+Game43!AF26+Game44!AF26+Game45!AF26+Game46!AF26+Game47!AF26+Game48!AF26+Game49!AF26+Game50!AF26))</f>
        <v/>
      </c>
      <c r="D24" s="10" t="str">
        <f>IF(ISERROR(IF($A24="","",Game1!AG26+Game2!AG26+Game3!AG26+Game4!AG26+Game5!AG26+Game6!AG26+Game7!AG26+Game8!AG26+Game9!AG26+Game10!AG26+Game11!AG26+Game12!AG26+Game13!AG26+Game14!AG26+Game15!AG26+Game16!AG26+Game17!AG26+Game18!AG26+Game19!AG26+Game20!AG26+Game21!AG26+Game22!AG26+Game23!AG26+Game24!AG26+Game25!AG26+Game26!AG26+Game27!AG26+Game28!AG26+Game29!AG26+Game30!AG26+Game31!AG26+Game32!AG26+Game33!AG26+Game34!AG26+Game35!AG26+Game36!AG26+Game37!AG26+Game38!AG26+Game39!AG26+Game40!AG26+Game41!AG26+Game42!AG26+Game43!AG26+Game44!AG26+Game45!AG26+Game46!AG26+Game47!AG26+Game48!AG26+Game49!AG26+Game50!AG26)),"",IF($A24="","",Game1!AG26+Game2!AG26+Game3!AG26+Game4!AG26+Game5!AG26+Game6!AG26+Game7!AG26+Game8!AG26+Game9!AG26+Game10!AG26+Game11!AG26+Game12!AG26+Game13!AG26+Game14!AG26+Game15!AG26+Game16!AG26+Game17!AG26+Game18!AG26+Game19!AG26+Game20!AG26+Game21!AG26+Game22!AG26+Game23!AG26+Game24!AG26+Game25!AG26+Game26!AG26+Game27!AG26+Game28!AG26+Game29!AG26+Game30!AG26+Game31!AG26+Game32!AG26+Game33!AG26+Game34!AG26+Game35!AG26+Game36!AG26+Game37!AG26+Game38!AG26+Game39!AG26+Game40!AG26+Game41!AG26+Game42!AG26+Game43!AG26+Game44!AG26+Game45!AG26+Game46!AG26+Game47!AG26+Game48!AG26+Game49!AG26+Game50!AG26))</f>
        <v/>
      </c>
      <c r="E24" s="10" t="str">
        <f>IF(ISERROR(IF($A24="","",Game1!AH26+Game2!AH26+Game3!AH26+Game4!AH26+Game5!AH26+Game6!AH26+Game7!AH26+Game8!AH26+Game9!AH26+Game10!AH26+Game11!AH26+Game12!AH26+Game13!AH26+Game14!AH26+Game15!AH26+Game16!AH26+Game17!AH26+Game18!AH26+Game19!AH26+Game20!AH26+Game21!AH26+Game22!AH26+Game23!AH26+Game24!AH26+Game25!AH26+Game26!AH26+Game27!AH26+Game28!AH26+Game29!AH26+Game30!AH26+Game31!AH26+Game32!AH26+Game33!AH26+Game34!AH26+Game35!AH26+Game36!AH26+Game37!AH26+Game38!AH26+Game39!AH26+Game40!AH26+Game41!AH26+Game42!AH26+Game43!AH26+Game44!AH26+Game45!AH26+Game46!AH26+Game47!AH26+Game48!AH26+Game49!AH26+Game50!AH26)),"",IF($A24="","",Game1!AH26+Game2!AH26+Game3!AH26+Game4!AH26+Game5!AH26+Game6!AH26+Game7!AH26+Game8!AH26+Game9!AH26+Game10!AH26+Game11!AH26+Game12!AH26+Game13!AH26+Game14!AH26+Game15!AH26+Game16!AH26+Game17!AH26+Game18!AH26+Game19!AH26+Game20!AH26+Game21!AH26+Game22!AH26+Game23!AH26+Game24!AH26+Game25!AH26+Game26!AH26+Game27!AH26+Game28!AH26+Game29!AH26+Game30!AH26+Game31!AH26+Game32!AH26+Game33!AH26+Game34!AH26+Game35!AH26+Game36!AH26+Game37!AH26+Game38!AH26+Game39!AH26+Game40!AH26+Game41!AH26+Game42!AH26+Game43!AH26+Game44!AH26+Game45!AH26+Game46!AH26+Game47!AH26+Game48!AH26+Game49!AH26+Game50!AH26))</f>
        <v/>
      </c>
      <c r="F24" s="10" t="str">
        <f>IF(ISERROR(IF($A24="","",Game1!AI26+Game2!AI26+Game3!AI26+Game4!AI26+Game5!AI26+Game6!AI26+Game7!AI26+Game8!AI26+Game9!AI26+Game10!AI26+Game11!AI26+Game12!AI26+Game13!AI26+Game14!AI26+Game15!AI26+Game16!AI26+Game17!AI26+Game18!AI26+Game19!AI26+Game20!AI26+Game21!AI26+Game22!AI26+Game23!AI26+Game24!AI26+Game25!AI26+Game26!AI26+Game27!AI26+Game28!AI26+Game29!AI26+Game30!AI26+Game31!AI26+Game32!AI26+Game33!AI26+Game34!AI26+Game35!AI26+Game36!AI26+Game37!AI26+Game38!AI26+Game39!AI26+Game40!AI26+Game41!AI26+Game42!AI26+Game43!AI26+Game44!AI26+Game45!AI26+Game46!AI26+Game47!AI26+Game48!AI26+Game49!AI26+Game50!AI26)),"",IF($A24="","",Game1!AI26+Game2!AI26+Game3!AI26+Game4!AI26+Game5!AI26+Game6!AI26+Game7!AI26+Game8!AI26+Game9!AI26+Game10!AI26+Game11!AI26+Game12!AI26+Game13!AI26+Game14!AI26+Game15!AI26+Game16!AI26+Game17!AI26+Game18!AI26+Game19!AI26+Game20!AI26+Game21!AI26+Game22!AI26+Game23!AI26+Game24!AI26+Game25!AI26+Game26!AI26+Game27!AI26+Game28!AI26+Game29!AI26+Game30!AI26+Game31!AI26+Game32!AI26+Game33!AI26+Game34!AI26+Game35!AI26+Game36!AI26+Game37!AI26+Game38!AI26+Game39!AI26+Game40!AI26+Game41!AI26+Game42!AI26+Game43!AI26+Game44!AI26+Game45!AI26+Game46!AI26+Game47!AI26+Game48!AI26+Game49!AI26+Game50!AI26))</f>
        <v/>
      </c>
      <c r="G24" s="10" t="str">
        <f>IF(ISERROR(IF($A24="","",Game1!AJ26+Game2!AJ26+Game3!AJ26+Game4!AJ26+Game5!AJ26+Game6!AJ26+Game7!AJ26+Game8!AJ26+Game9!AJ26+Game10!AJ26+Game11!AJ26+Game12!AJ26+Game13!AJ26+Game14!AJ26+Game15!AJ26+Game16!AJ26+Game17!AJ26+Game18!AJ26+Game19!AJ26+Game20!AJ26+Game21!AJ26+Game22!AJ26+Game23!AJ26+Game24!AJ26+Game25!AJ26+Game26!AJ26+Game27!AJ26+Game28!AJ26+Game29!AJ26+Game30!AJ26+Game31!AJ26+Game32!AJ26+Game33!AJ26+Game34!AJ26+Game35!AJ26+Game36!AJ26+Game37!AJ26+Game38!AJ26+Game39!AJ26+Game40!AJ26+Game41!AJ26+Game42!AJ26+Game43!AJ26+Game44!AJ26+Game45!AJ26+Game46!AJ26+Game47!AJ26+Game48!AJ26+Game49!AJ26+Game50!AJ26)),"",IF($A24="","",Game1!AJ26+Game2!AJ26+Game3!AJ26+Game4!AJ26+Game5!AJ26+Game6!AJ26+Game7!AJ26+Game8!AJ26+Game9!AJ26+Game10!AJ26+Game11!AJ26+Game12!AJ26+Game13!AJ26+Game14!AJ26+Game15!AJ26+Game16!AJ26+Game17!AJ26+Game18!AJ26+Game19!AJ26+Game20!AJ26+Game21!AJ26+Game22!AJ26+Game23!AJ26+Game24!AJ26+Game25!AJ26+Game26!AJ26+Game27!AJ26+Game28!AJ26+Game29!AJ26+Game30!AJ26+Game31!AJ26+Game32!AJ26+Game33!AJ26+Game34!AJ26+Game35!AJ26+Game36!AJ26+Game37!AJ26+Game38!AJ26+Game39!AJ26+Game40!AJ26+Game41!AJ26+Game42!AJ26+Game43!AJ26+Game44!AJ26+Game45!AJ26+Game46!AJ26+Game47!AJ26+Game48!AJ26+Game49!AJ26+Game50!AJ26))</f>
        <v/>
      </c>
      <c r="H24" s="10" t="str">
        <f>IF(ISERROR(IF($A24="","",Game1!AK26+Game2!AK26+Game3!AK26+Game4!AK26+Game5!AK26+Game6!AK26+Game7!AK26+Game8!AK26+Game9!AK26+Game10!AK26+Game11!AK26+Game12!AK26+Game13!AK26+Game14!AK26+Game15!AK26+Game16!AK26+Game17!AK26+Game18!AK26+Game19!AK26+Game20!AK26+Game21!AK26+Game22!AK26+Game23!AK26+Game24!AK26+Game25!AK26+Game26!AK26+Game27!AK26+Game28!AK26+Game29!AK26+Game30!AK26+Game31!AK26+Game32!AK26+Game33!AK26+Game34!AK26+Game35!AK26+Game36!AK26+Game37!AK26+Game38!AK26+Game39!AK26+Game40!AK26+Game41!AK26+Game42!AK26+Game43!AK26+Game44!AK26+Game45!AK26+Game46!AK26+Game47!AK26+Game48!AK26+Game49!AK26+Game50!AK26)),"",IF($A24="","",Game1!AK26+Game2!AK26+Game3!AK26+Game4!AK26+Game5!AK26+Game6!AK26+Game7!AK26+Game8!AK26+Game9!AK26+Game10!AK26+Game11!AK26+Game12!AK26+Game13!AK26+Game14!AK26+Game15!AK26+Game16!AK26+Game17!AK26+Game18!AK26+Game19!AK26+Game20!AK26+Game21!AK26+Game22!AK26+Game23!AK26+Game24!AK26+Game25!AK26+Game26!AK26+Game27!AK26+Game28!AK26+Game29!AK26+Game30!AK26+Game31!AK26+Game32!AK26+Game33!AK26+Game34!AK26+Game35!AK26+Game36!AK26+Game37!AK26+Game38!AK26+Game39!AK26+Game40!AK26+Game41!AK26+Game42!AK26+Game43!AK26+Game44!AK26+Game45!AK26+Game46!AK26+Game47!AK26+Game48!AK26+Game49!AK26+Game50!AK26))</f>
        <v/>
      </c>
      <c r="I24" s="10" t="str">
        <f>IF(ISERROR(IF($A24="","",Game1!AL26+Game2!AL26+Game3!AL26+Game4!AL26+Game5!AL26+Game6!AL26+Game7!AL26+Game8!AL26+Game9!AL26+Game10!AL26+Game11!AL26+Game12!AL26+Game13!AL26+Game14!AL26+Game15!AL26+Game16!AL26+Game17!AL26+Game18!AL26+Game19!AL26+Game20!AL26+Game21!AL26+Game22!AL26+Game23!AL26+Game24!AL26+Game25!AL26+Game26!AL26+Game27!AL26+Game28!AL26+Game29!AL26+Game30!AL26+Game31!AL26+Game32!AL26+Game33!AL26+Game34!AL26+Game35!AL26+Game36!AL26+Game37!AL26+Game38!AL26+Game39!AL26+Game40!AL26+Game41!AL26+Game42!AL26+Game43!AL26+Game44!AL26+Game45!AL26+Game46!AL26+Game47!AL26+Game48!AL26+Game49!AL26+Game50!AL26)),"",IF($A24="","",Game1!AL26+Game2!AL26+Game3!AL26+Game4!AL26+Game5!AL26+Game6!AL26+Game7!AL26+Game8!AL26+Game9!AL26+Game10!AL26+Game11!AL26+Game12!AL26+Game13!AL26+Game14!AL26+Game15!AL26+Game16!AL26+Game17!AL26+Game18!AL26+Game19!AL26+Game20!AL26+Game21!AL26+Game22!AL26+Game23!AL26+Game24!AL26+Game25!AL26+Game26!AL26+Game27!AL26+Game28!AL26+Game29!AL26+Game30!AL26+Game31!AL26+Game32!AL26+Game33!AL26+Game34!AL26+Game35!AL26+Game36!AL26+Game37!AL26+Game38!AL26+Game39!AL26+Game40!AL26+Game41!AL26+Game42!AL26+Game43!AL26+Game44!AL26+Game45!AL26+Game46!AL26+Game47!AL26+Game48!AL26+Game49!AL26+Game50!AL26))</f>
        <v/>
      </c>
      <c r="J24" s="10" t="str">
        <f>IF(ISERROR(IF($A24="","",Game1!AM26+Game2!AM26+Game3!AM26+Game4!AM26+Game5!AM26+Game6!AM26+Game7!AM26+Game8!AM26+Game9!AM26+Game10!AM26+Game11!AM26+Game12!AM26+Game13!AM26+Game14!AM26+Game15!AM26+Game16!AM26+Game17!AM26+Game18!AM26+Game19!AM26+Game20!AM26+Game21!AM26+Game22!AM26+Game23!AM26+Game24!AM26+Game25!AM26+Game26!AM26+Game27!AM26+Game28!AM26+Game29!AM26+Game30!AM26+Game31!AM26+Game32!AM26+Game33!AM26+Game34!AM26+Game35!AM26+Game36!AM26+Game37!AM26+Game38!AM26+Game39!AM26+Game40!AM26+Game41!AM26+Game42!AM26+Game43!AM26+Game44!AM26+Game45!AM26+Game46!AM26+Game47!AM26+Game48!AM26+Game49!AM26+Game50!AM26)),"",IF($A24="","",Game1!AM26+Game2!AM26+Game3!AM26+Game4!AM26+Game5!AM26+Game6!AM26+Game7!AM26+Game8!AM26+Game9!AM26+Game10!AM26+Game11!AM26+Game12!AM26+Game13!AM26+Game14!AM26+Game15!AM26+Game16!AM26+Game17!AM26+Game18!AM26+Game19!AM26+Game20!AM26+Game21!AM26+Game22!AM26+Game23!AM26+Game24!AM26+Game25!AM26+Game26!AM26+Game27!AM26+Game28!AM26+Game29!AM26+Game30!AM26+Game31!AM26+Game32!AM26+Game33!AM26+Game34!AM26+Game35!AM26+Game36!AM26+Game37!AM26+Game38!AM26+Game39!AM26+Game40!AM26+Game41!AM26+Game42!AM26+Game43!AM26+Game44!AM26+Game45!AM26+Game46!AM26+Game47!AM26+Game48!AM26+Game49!AM26+Game50!AM26))</f>
        <v/>
      </c>
      <c r="K24" s="10" t="str">
        <f>IF(ISERROR(IF($A24="","",Game1!AN26+Game2!AN26+Game3!AN26+Game4!AN26+Game5!AN26+Game6!AN26+Game7!AN26+Game8!AN26+Game9!AN26+Game10!AN26+Game11!AN26+Game12!AN26+Game13!AN26+Game14!AN26+Game15!AN26+Game16!AN26+Game17!AN26+Game18!AN26+Game19!AN26+Game20!AN26+Game21!AN26+Game22!AN26+Game23!AN26+Game24!AN26+Game25!AN26+Game26!AN26+Game27!AN26+Game28!AN26+Game29!AN26+Game30!AN26+Game31!AN26+Game32!AN26+Game33!AN26+Game34!AN26+Game35!AN26+Game36!AN26+Game37!AN26+Game38!AN26+Game39!AN26+Game40!AN26+Game41!AN26+Game42!AN26+Game43!AN26+Game44!AN26+Game45!AN26+Game46!AN26+Game47!AN26+Game48!AN26+Game49!AN26+Game50!AN26)),"",IF($A24="","",Game1!AN26+Game2!AN26+Game3!AN26+Game4!AN26+Game5!AN26+Game6!AN26+Game7!AN26+Game8!AN26+Game9!AN26+Game10!AN26+Game11!AN26+Game12!AN26+Game13!AN26+Game14!AN26+Game15!AN26+Game16!AN26+Game17!AN26+Game18!AN26+Game19!AN26+Game20!AN26+Game21!AN26+Game22!AN26+Game23!AN26+Game24!AN26+Game25!AN26+Game26!AN26+Game27!AN26+Game28!AN26+Game29!AN26+Game30!AN26+Game31!AN26+Game32!AN26+Game33!AN26+Game34!AN26+Game35!AN26+Game36!AN26+Game37!AN26+Game38!AN26+Game39!AN26+Game40!AN26+Game41!AN26+Game42!AN26+Game43!AN26+Game44!AN26+Game45!AN26+Game46!AN26+Game47!AN26+Game48!AN26+Game49!AN26+Game50!AN26))</f>
        <v/>
      </c>
      <c r="L24" s="10" t="str">
        <f>IF(ISERROR(IF($A24="","",Game1!AO26+Game2!AO26+Game3!AO26+Game4!AO26+Game5!AO26+Game6!AO26+Game7!AO26+Game8!AO26+Game9!AO26+Game10!AO26+Game11!AO26+Game12!AO26+Game13!AO26+Game14!AO26+Game15!AO26+Game16!AO26+Game17!AO26+Game18!AO26+Game19!AO26+Game20!AO26+Game21!AO26+Game22!AO26+Game23!AO26+Game24!AO26+Game25!AO26+Game26!AO26+Game27!AO26+Game28!AO26+Game29!AO26+Game30!AO26+Game31!AO26+Game32!AO26+Game33!AO26+Game34!AO26+Game35!AO26+Game36!AO26+Game37!AO26+Game38!AO26+Game39!AO26+Game40!AO26+Game41!AO26+Game42!AO26+Game43!AO26+Game44!AO26+Game45!AO26+Game46!AO26+Game47!AO26+Game48!AO26+Game49!AO26+Game50!AO26)),"",IF($A24="","",Game1!AO26+Game2!AO26+Game3!AO26+Game4!AO26+Game5!AO26+Game6!AO26+Game7!AO26+Game8!AO26+Game9!AO26+Game10!AO26+Game11!AO26+Game12!AO26+Game13!AO26+Game14!AO26+Game15!AO26+Game16!AO26+Game17!AO26+Game18!AO26+Game19!AO26+Game20!AO26+Game21!AO26+Game22!AO26+Game23!AO26+Game24!AO26+Game25!AO26+Game26!AO26+Game27!AO26+Game28!AO26+Game29!AO26+Game30!AO26+Game31!AO26+Game32!AO26+Game33!AO26+Game34!AO26+Game35!AO26+Game36!AO26+Game37!AO26+Game38!AO26+Game39!AO26+Game40!AO26+Game41!AO26+Game42!AO26+Game43!AO26+Game44!AO26+Game45!AO26+Game46!AO26+Game47!AO26+Game48!AO26+Game49!AO26+Game50!AO26))</f>
        <v/>
      </c>
      <c r="M24" s="10" t="str">
        <f>IF(ISERROR(IF($A24="","",Game1!AP26+Game2!AP26+Game3!AP26+Game4!AP26+Game5!AP26+Game6!AP26+Game7!AP26+Game8!AP26+Game9!AP26+Game10!AP26+Game11!AP26+Game12!AP26+Game13!AP26+Game14!AP26+Game15!AP26+Game16!AP26+Game17!AP26+Game18!AP26+Game19!AP26+Game20!AP26+Game21!AP26+Game22!AP26+Game23!AP26+Game24!AP26+Game25!AP26+Game26!AP26+Game27!AP26+Game28!AP26+Game29!AP26+Game30!AP26+Game31!AP26+Game32!AP26+Game33!AP26+Game34!AP26+Game35!AP26+Game36!AP26+Game37!AP26+Game38!AP26+Game39!AP26+Game40!AP26+Game41!AP26+Game42!AP26+Game43!AP26+Game44!AP26+Game45!AP26+Game46!AP26+Game47!AP26+Game48!AP26+Game49!AP26+Game50!AP26)),"",IF($A24="","",Game1!AP26+Game2!AP26+Game3!AP26+Game4!AP26+Game5!AP26+Game6!AP26+Game7!AP26+Game8!AP26+Game9!AP26+Game10!AP26+Game11!AP26+Game12!AP26+Game13!AP26+Game14!AP26+Game15!AP26+Game16!AP26+Game17!AP26+Game18!AP26+Game19!AP26+Game20!AP26+Game21!AP26+Game22!AP26+Game23!AP26+Game24!AP26+Game25!AP26+Game26!AP26+Game27!AP26+Game28!AP26+Game29!AP26+Game30!AP26+Game31!AP26+Game32!AP26+Game33!AP26+Game34!AP26+Game35!AP26+Game36!AP26+Game37!AP26+Game38!AP26+Game39!AP26+Game40!AP26+Game41!AP26+Game42!AP26+Game43!AP26+Game44!AP26+Game45!AP26+Game46!AP26+Game47!AP26+Game48!AP26+Game49!AP26+Game50!AP26))</f>
        <v/>
      </c>
      <c r="N24" s="10" t="str">
        <f>IF(ISERROR(IF($A24="","",Game1!AQ26+Game2!AQ26+Game3!AQ26+Game4!AQ26+Game5!AQ26+Game6!AQ26+Game7!AQ26+Game8!AQ26+Game9!AQ26+Game10!AQ26+Game11!AQ26+Game12!AQ26+Game13!AQ26+Game14!AQ26+Game15!AQ26+Game16!AQ26+Game17!AQ26+Game18!AQ26+Game19!AQ26+Game20!AQ26+Game21!AQ26+Game22!AQ26+Game23!AQ26+Game24!AQ26+Game25!AQ26+Game26!AQ26+Game27!AQ26+Game28!AQ26+Game29!AQ26+Game30!AQ26+Game31!AQ26+Game32!AQ26+Game33!AQ26+Game34!AQ26+Game35!AQ26+Game36!AQ26+Game37!AQ26+Game38!AQ26+Game39!AQ26+Game40!AQ26+Game41!AQ26+Game42!AQ26+Game43!AQ26+Game44!AQ26+Game45!AQ26+Game46!AQ26+Game47!AQ26+Game48!AQ26+Game49!AQ26+Game50!AQ26)),"",IF($A24="","",Game1!AQ26+Game2!AQ26+Game3!AQ26+Game4!AQ26+Game5!AQ26+Game6!AQ26+Game7!AQ26+Game8!AQ26+Game9!AQ26+Game10!AQ26+Game11!AQ26+Game12!AQ26+Game13!AQ26+Game14!AQ26+Game15!AQ26+Game16!AQ26+Game17!AQ26+Game18!AQ26+Game19!AQ26+Game20!AQ26+Game21!AQ26+Game22!AQ26+Game23!AQ26+Game24!AQ26+Game25!AQ26+Game26!AQ26+Game27!AQ26+Game28!AQ26+Game29!AQ26+Game30!AQ26+Game31!AQ26+Game32!AQ26+Game33!AQ26+Game34!AQ26+Game35!AQ26+Game36!AQ26+Game37!AQ26+Game38!AQ26+Game39!AQ26+Game40!AQ26+Game41!AQ26+Game42!AQ26+Game43!AQ26+Game44!AQ26+Game45!AQ26+Game46!AQ26+Game47!AQ26+Game48!AQ26+Game49!AQ26+Game50!AQ26))</f>
        <v/>
      </c>
      <c r="P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>
      <c r="A25" s="10" t="str">
        <f>IF(A24="","",IF((A24+1)&gt;Roster!$A$1,"",A24+1))</f>
        <v/>
      </c>
      <c r="B25" s="11" t="str">
        <f>IF(A25="","",Roster!B25&amp;" "&amp;Roster!C25&amp;" - "&amp;Roster!D25)</f>
        <v/>
      </c>
      <c r="C25" s="10" t="str">
        <f>IF(ISERROR(IF($A25="","",Game1!AF27+Game2!AF27+Game3!AF27+Game4!AF27+Game5!AF27+Game6!AF27+Game7!AF27+Game8!AF27+Game9!AF27+Game10!AF27+Game11!AF27+Game12!AF27+Game13!AF27+Game14!AF27+Game15!AF27+Game16!AF27+Game17!AF27+Game18!AF27+Game19!AF27+Game20!AF27+Game21!AF27+Game22!AF27+Game23!AF27+Game24!AF27+Game25!AF27+Game26!AF27+Game27!AF27+Game28!AF27+Game29!AF27+Game30!AF27+Game31!AF27+Game32!AF27+Game33!AF27+Game34!AF27+Game35!AF27+Game36!AF27+Game37!AF27+Game38!AF27+Game39!AF27+Game40!AF27+Game41!AF27+Game42!AF27+Game43!AF27+Game44!AF27+Game45!AF27+Game46!AF27+Game47!AF27+Game48!AF27+Game49!AF27+Game50!AF27)),"",IF($A25="","",Game1!AF27+Game2!AF27+Game3!AF27+Game4!AF27+Game5!AF27+Game6!AF27+Game7!AF27+Game8!AF27+Game9!AF27+Game10!AF27+Game11!AF27+Game12!AF27+Game13!AF27+Game14!AF27+Game15!AF27+Game16!AF27+Game17!AF27+Game18!AF27+Game19!AF27+Game20!AF27+Game21!AF27+Game22!AF27+Game23!AF27+Game24!AF27+Game25!AF27+Game26!AF27+Game27!AF27+Game28!AF27+Game29!AF27+Game30!AF27+Game31!AF27+Game32!AF27+Game33!AF27+Game34!AF27+Game35!AF27+Game36!AF27+Game37!AF27+Game38!AF27+Game39!AF27+Game40!AF27+Game41!AF27+Game42!AF27+Game43!AF27+Game44!AF27+Game45!AF27+Game46!AF27+Game47!AF27+Game48!AF27+Game49!AF27+Game50!AF27))</f>
        <v/>
      </c>
      <c r="D25" s="10" t="str">
        <f>IF(ISERROR(IF($A25="","",Game1!AG27+Game2!AG27+Game3!AG27+Game4!AG27+Game5!AG27+Game6!AG27+Game7!AG27+Game8!AG27+Game9!AG27+Game10!AG27+Game11!AG27+Game12!AG27+Game13!AG27+Game14!AG27+Game15!AG27+Game16!AG27+Game17!AG27+Game18!AG27+Game19!AG27+Game20!AG27+Game21!AG27+Game22!AG27+Game23!AG27+Game24!AG27+Game25!AG27+Game26!AG27+Game27!AG27+Game28!AG27+Game29!AG27+Game30!AG27+Game31!AG27+Game32!AG27+Game33!AG27+Game34!AG27+Game35!AG27+Game36!AG27+Game37!AG27+Game38!AG27+Game39!AG27+Game40!AG27+Game41!AG27+Game42!AG27+Game43!AG27+Game44!AG27+Game45!AG27+Game46!AG27+Game47!AG27+Game48!AG27+Game49!AG27+Game50!AG27)),"",IF($A25="","",Game1!AG27+Game2!AG27+Game3!AG27+Game4!AG27+Game5!AG27+Game6!AG27+Game7!AG27+Game8!AG27+Game9!AG27+Game10!AG27+Game11!AG27+Game12!AG27+Game13!AG27+Game14!AG27+Game15!AG27+Game16!AG27+Game17!AG27+Game18!AG27+Game19!AG27+Game20!AG27+Game21!AG27+Game22!AG27+Game23!AG27+Game24!AG27+Game25!AG27+Game26!AG27+Game27!AG27+Game28!AG27+Game29!AG27+Game30!AG27+Game31!AG27+Game32!AG27+Game33!AG27+Game34!AG27+Game35!AG27+Game36!AG27+Game37!AG27+Game38!AG27+Game39!AG27+Game40!AG27+Game41!AG27+Game42!AG27+Game43!AG27+Game44!AG27+Game45!AG27+Game46!AG27+Game47!AG27+Game48!AG27+Game49!AG27+Game50!AG27))</f>
        <v/>
      </c>
      <c r="E25" s="10" t="str">
        <f>IF(ISERROR(IF($A25="","",Game1!AH27+Game2!AH27+Game3!AH27+Game4!AH27+Game5!AH27+Game6!AH27+Game7!AH27+Game8!AH27+Game9!AH27+Game10!AH27+Game11!AH27+Game12!AH27+Game13!AH27+Game14!AH27+Game15!AH27+Game16!AH27+Game17!AH27+Game18!AH27+Game19!AH27+Game20!AH27+Game21!AH27+Game22!AH27+Game23!AH27+Game24!AH27+Game25!AH27+Game26!AH27+Game27!AH27+Game28!AH27+Game29!AH27+Game30!AH27+Game31!AH27+Game32!AH27+Game33!AH27+Game34!AH27+Game35!AH27+Game36!AH27+Game37!AH27+Game38!AH27+Game39!AH27+Game40!AH27+Game41!AH27+Game42!AH27+Game43!AH27+Game44!AH27+Game45!AH27+Game46!AH27+Game47!AH27+Game48!AH27+Game49!AH27+Game50!AH27)),"",IF($A25="","",Game1!AH27+Game2!AH27+Game3!AH27+Game4!AH27+Game5!AH27+Game6!AH27+Game7!AH27+Game8!AH27+Game9!AH27+Game10!AH27+Game11!AH27+Game12!AH27+Game13!AH27+Game14!AH27+Game15!AH27+Game16!AH27+Game17!AH27+Game18!AH27+Game19!AH27+Game20!AH27+Game21!AH27+Game22!AH27+Game23!AH27+Game24!AH27+Game25!AH27+Game26!AH27+Game27!AH27+Game28!AH27+Game29!AH27+Game30!AH27+Game31!AH27+Game32!AH27+Game33!AH27+Game34!AH27+Game35!AH27+Game36!AH27+Game37!AH27+Game38!AH27+Game39!AH27+Game40!AH27+Game41!AH27+Game42!AH27+Game43!AH27+Game44!AH27+Game45!AH27+Game46!AH27+Game47!AH27+Game48!AH27+Game49!AH27+Game50!AH27))</f>
        <v/>
      </c>
      <c r="F25" s="10" t="str">
        <f>IF(ISERROR(IF($A25="","",Game1!AI27+Game2!AI27+Game3!AI27+Game4!AI27+Game5!AI27+Game6!AI27+Game7!AI27+Game8!AI27+Game9!AI27+Game10!AI27+Game11!AI27+Game12!AI27+Game13!AI27+Game14!AI27+Game15!AI27+Game16!AI27+Game17!AI27+Game18!AI27+Game19!AI27+Game20!AI27+Game21!AI27+Game22!AI27+Game23!AI27+Game24!AI27+Game25!AI27+Game26!AI27+Game27!AI27+Game28!AI27+Game29!AI27+Game30!AI27+Game31!AI27+Game32!AI27+Game33!AI27+Game34!AI27+Game35!AI27+Game36!AI27+Game37!AI27+Game38!AI27+Game39!AI27+Game40!AI27+Game41!AI27+Game42!AI27+Game43!AI27+Game44!AI27+Game45!AI27+Game46!AI27+Game47!AI27+Game48!AI27+Game49!AI27+Game50!AI27)),"",IF($A25="","",Game1!AI27+Game2!AI27+Game3!AI27+Game4!AI27+Game5!AI27+Game6!AI27+Game7!AI27+Game8!AI27+Game9!AI27+Game10!AI27+Game11!AI27+Game12!AI27+Game13!AI27+Game14!AI27+Game15!AI27+Game16!AI27+Game17!AI27+Game18!AI27+Game19!AI27+Game20!AI27+Game21!AI27+Game22!AI27+Game23!AI27+Game24!AI27+Game25!AI27+Game26!AI27+Game27!AI27+Game28!AI27+Game29!AI27+Game30!AI27+Game31!AI27+Game32!AI27+Game33!AI27+Game34!AI27+Game35!AI27+Game36!AI27+Game37!AI27+Game38!AI27+Game39!AI27+Game40!AI27+Game41!AI27+Game42!AI27+Game43!AI27+Game44!AI27+Game45!AI27+Game46!AI27+Game47!AI27+Game48!AI27+Game49!AI27+Game50!AI27))</f>
        <v/>
      </c>
      <c r="G25" s="10" t="str">
        <f>IF(ISERROR(IF($A25="","",Game1!AJ27+Game2!AJ27+Game3!AJ27+Game4!AJ27+Game5!AJ27+Game6!AJ27+Game7!AJ27+Game8!AJ27+Game9!AJ27+Game10!AJ27+Game11!AJ27+Game12!AJ27+Game13!AJ27+Game14!AJ27+Game15!AJ27+Game16!AJ27+Game17!AJ27+Game18!AJ27+Game19!AJ27+Game20!AJ27+Game21!AJ27+Game22!AJ27+Game23!AJ27+Game24!AJ27+Game25!AJ27+Game26!AJ27+Game27!AJ27+Game28!AJ27+Game29!AJ27+Game30!AJ27+Game31!AJ27+Game32!AJ27+Game33!AJ27+Game34!AJ27+Game35!AJ27+Game36!AJ27+Game37!AJ27+Game38!AJ27+Game39!AJ27+Game40!AJ27+Game41!AJ27+Game42!AJ27+Game43!AJ27+Game44!AJ27+Game45!AJ27+Game46!AJ27+Game47!AJ27+Game48!AJ27+Game49!AJ27+Game50!AJ27)),"",IF($A25="","",Game1!AJ27+Game2!AJ27+Game3!AJ27+Game4!AJ27+Game5!AJ27+Game6!AJ27+Game7!AJ27+Game8!AJ27+Game9!AJ27+Game10!AJ27+Game11!AJ27+Game12!AJ27+Game13!AJ27+Game14!AJ27+Game15!AJ27+Game16!AJ27+Game17!AJ27+Game18!AJ27+Game19!AJ27+Game20!AJ27+Game21!AJ27+Game22!AJ27+Game23!AJ27+Game24!AJ27+Game25!AJ27+Game26!AJ27+Game27!AJ27+Game28!AJ27+Game29!AJ27+Game30!AJ27+Game31!AJ27+Game32!AJ27+Game33!AJ27+Game34!AJ27+Game35!AJ27+Game36!AJ27+Game37!AJ27+Game38!AJ27+Game39!AJ27+Game40!AJ27+Game41!AJ27+Game42!AJ27+Game43!AJ27+Game44!AJ27+Game45!AJ27+Game46!AJ27+Game47!AJ27+Game48!AJ27+Game49!AJ27+Game50!AJ27))</f>
        <v/>
      </c>
      <c r="H25" s="10" t="str">
        <f>IF(ISERROR(IF($A25="","",Game1!AK27+Game2!AK27+Game3!AK27+Game4!AK27+Game5!AK27+Game6!AK27+Game7!AK27+Game8!AK27+Game9!AK27+Game10!AK27+Game11!AK27+Game12!AK27+Game13!AK27+Game14!AK27+Game15!AK27+Game16!AK27+Game17!AK27+Game18!AK27+Game19!AK27+Game20!AK27+Game21!AK27+Game22!AK27+Game23!AK27+Game24!AK27+Game25!AK27+Game26!AK27+Game27!AK27+Game28!AK27+Game29!AK27+Game30!AK27+Game31!AK27+Game32!AK27+Game33!AK27+Game34!AK27+Game35!AK27+Game36!AK27+Game37!AK27+Game38!AK27+Game39!AK27+Game40!AK27+Game41!AK27+Game42!AK27+Game43!AK27+Game44!AK27+Game45!AK27+Game46!AK27+Game47!AK27+Game48!AK27+Game49!AK27+Game50!AK27)),"",IF($A25="","",Game1!AK27+Game2!AK27+Game3!AK27+Game4!AK27+Game5!AK27+Game6!AK27+Game7!AK27+Game8!AK27+Game9!AK27+Game10!AK27+Game11!AK27+Game12!AK27+Game13!AK27+Game14!AK27+Game15!AK27+Game16!AK27+Game17!AK27+Game18!AK27+Game19!AK27+Game20!AK27+Game21!AK27+Game22!AK27+Game23!AK27+Game24!AK27+Game25!AK27+Game26!AK27+Game27!AK27+Game28!AK27+Game29!AK27+Game30!AK27+Game31!AK27+Game32!AK27+Game33!AK27+Game34!AK27+Game35!AK27+Game36!AK27+Game37!AK27+Game38!AK27+Game39!AK27+Game40!AK27+Game41!AK27+Game42!AK27+Game43!AK27+Game44!AK27+Game45!AK27+Game46!AK27+Game47!AK27+Game48!AK27+Game49!AK27+Game50!AK27))</f>
        <v/>
      </c>
      <c r="I25" s="10" t="str">
        <f>IF(ISERROR(IF($A25="","",Game1!AL27+Game2!AL27+Game3!AL27+Game4!AL27+Game5!AL27+Game6!AL27+Game7!AL27+Game8!AL27+Game9!AL27+Game10!AL27+Game11!AL27+Game12!AL27+Game13!AL27+Game14!AL27+Game15!AL27+Game16!AL27+Game17!AL27+Game18!AL27+Game19!AL27+Game20!AL27+Game21!AL27+Game22!AL27+Game23!AL27+Game24!AL27+Game25!AL27+Game26!AL27+Game27!AL27+Game28!AL27+Game29!AL27+Game30!AL27+Game31!AL27+Game32!AL27+Game33!AL27+Game34!AL27+Game35!AL27+Game36!AL27+Game37!AL27+Game38!AL27+Game39!AL27+Game40!AL27+Game41!AL27+Game42!AL27+Game43!AL27+Game44!AL27+Game45!AL27+Game46!AL27+Game47!AL27+Game48!AL27+Game49!AL27+Game50!AL27)),"",IF($A25="","",Game1!AL27+Game2!AL27+Game3!AL27+Game4!AL27+Game5!AL27+Game6!AL27+Game7!AL27+Game8!AL27+Game9!AL27+Game10!AL27+Game11!AL27+Game12!AL27+Game13!AL27+Game14!AL27+Game15!AL27+Game16!AL27+Game17!AL27+Game18!AL27+Game19!AL27+Game20!AL27+Game21!AL27+Game22!AL27+Game23!AL27+Game24!AL27+Game25!AL27+Game26!AL27+Game27!AL27+Game28!AL27+Game29!AL27+Game30!AL27+Game31!AL27+Game32!AL27+Game33!AL27+Game34!AL27+Game35!AL27+Game36!AL27+Game37!AL27+Game38!AL27+Game39!AL27+Game40!AL27+Game41!AL27+Game42!AL27+Game43!AL27+Game44!AL27+Game45!AL27+Game46!AL27+Game47!AL27+Game48!AL27+Game49!AL27+Game50!AL27))</f>
        <v/>
      </c>
      <c r="J25" s="10" t="str">
        <f>IF(ISERROR(IF($A25="","",Game1!AM27+Game2!AM27+Game3!AM27+Game4!AM27+Game5!AM27+Game6!AM27+Game7!AM27+Game8!AM27+Game9!AM27+Game10!AM27+Game11!AM27+Game12!AM27+Game13!AM27+Game14!AM27+Game15!AM27+Game16!AM27+Game17!AM27+Game18!AM27+Game19!AM27+Game20!AM27+Game21!AM27+Game22!AM27+Game23!AM27+Game24!AM27+Game25!AM27+Game26!AM27+Game27!AM27+Game28!AM27+Game29!AM27+Game30!AM27+Game31!AM27+Game32!AM27+Game33!AM27+Game34!AM27+Game35!AM27+Game36!AM27+Game37!AM27+Game38!AM27+Game39!AM27+Game40!AM27+Game41!AM27+Game42!AM27+Game43!AM27+Game44!AM27+Game45!AM27+Game46!AM27+Game47!AM27+Game48!AM27+Game49!AM27+Game50!AM27)),"",IF($A25="","",Game1!AM27+Game2!AM27+Game3!AM27+Game4!AM27+Game5!AM27+Game6!AM27+Game7!AM27+Game8!AM27+Game9!AM27+Game10!AM27+Game11!AM27+Game12!AM27+Game13!AM27+Game14!AM27+Game15!AM27+Game16!AM27+Game17!AM27+Game18!AM27+Game19!AM27+Game20!AM27+Game21!AM27+Game22!AM27+Game23!AM27+Game24!AM27+Game25!AM27+Game26!AM27+Game27!AM27+Game28!AM27+Game29!AM27+Game30!AM27+Game31!AM27+Game32!AM27+Game33!AM27+Game34!AM27+Game35!AM27+Game36!AM27+Game37!AM27+Game38!AM27+Game39!AM27+Game40!AM27+Game41!AM27+Game42!AM27+Game43!AM27+Game44!AM27+Game45!AM27+Game46!AM27+Game47!AM27+Game48!AM27+Game49!AM27+Game50!AM27))</f>
        <v/>
      </c>
      <c r="K25" s="10" t="str">
        <f>IF(ISERROR(IF($A25="","",Game1!AN27+Game2!AN27+Game3!AN27+Game4!AN27+Game5!AN27+Game6!AN27+Game7!AN27+Game8!AN27+Game9!AN27+Game10!AN27+Game11!AN27+Game12!AN27+Game13!AN27+Game14!AN27+Game15!AN27+Game16!AN27+Game17!AN27+Game18!AN27+Game19!AN27+Game20!AN27+Game21!AN27+Game22!AN27+Game23!AN27+Game24!AN27+Game25!AN27+Game26!AN27+Game27!AN27+Game28!AN27+Game29!AN27+Game30!AN27+Game31!AN27+Game32!AN27+Game33!AN27+Game34!AN27+Game35!AN27+Game36!AN27+Game37!AN27+Game38!AN27+Game39!AN27+Game40!AN27+Game41!AN27+Game42!AN27+Game43!AN27+Game44!AN27+Game45!AN27+Game46!AN27+Game47!AN27+Game48!AN27+Game49!AN27+Game50!AN27)),"",IF($A25="","",Game1!AN27+Game2!AN27+Game3!AN27+Game4!AN27+Game5!AN27+Game6!AN27+Game7!AN27+Game8!AN27+Game9!AN27+Game10!AN27+Game11!AN27+Game12!AN27+Game13!AN27+Game14!AN27+Game15!AN27+Game16!AN27+Game17!AN27+Game18!AN27+Game19!AN27+Game20!AN27+Game21!AN27+Game22!AN27+Game23!AN27+Game24!AN27+Game25!AN27+Game26!AN27+Game27!AN27+Game28!AN27+Game29!AN27+Game30!AN27+Game31!AN27+Game32!AN27+Game33!AN27+Game34!AN27+Game35!AN27+Game36!AN27+Game37!AN27+Game38!AN27+Game39!AN27+Game40!AN27+Game41!AN27+Game42!AN27+Game43!AN27+Game44!AN27+Game45!AN27+Game46!AN27+Game47!AN27+Game48!AN27+Game49!AN27+Game50!AN27))</f>
        <v/>
      </c>
      <c r="L25" s="10" t="str">
        <f>IF(ISERROR(IF($A25="","",Game1!AO27+Game2!AO27+Game3!AO27+Game4!AO27+Game5!AO27+Game6!AO27+Game7!AO27+Game8!AO27+Game9!AO27+Game10!AO27+Game11!AO27+Game12!AO27+Game13!AO27+Game14!AO27+Game15!AO27+Game16!AO27+Game17!AO27+Game18!AO27+Game19!AO27+Game20!AO27+Game21!AO27+Game22!AO27+Game23!AO27+Game24!AO27+Game25!AO27+Game26!AO27+Game27!AO27+Game28!AO27+Game29!AO27+Game30!AO27+Game31!AO27+Game32!AO27+Game33!AO27+Game34!AO27+Game35!AO27+Game36!AO27+Game37!AO27+Game38!AO27+Game39!AO27+Game40!AO27+Game41!AO27+Game42!AO27+Game43!AO27+Game44!AO27+Game45!AO27+Game46!AO27+Game47!AO27+Game48!AO27+Game49!AO27+Game50!AO27)),"",IF($A25="","",Game1!AO27+Game2!AO27+Game3!AO27+Game4!AO27+Game5!AO27+Game6!AO27+Game7!AO27+Game8!AO27+Game9!AO27+Game10!AO27+Game11!AO27+Game12!AO27+Game13!AO27+Game14!AO27+Game15!AO27+Game16!AO27+Game17!AO27+Game18!AO27+Game19!AO27+Game20!AO27+Game21!AO27+Game22!AO27+Game23!AO27+Game24!AO27+Game25!AO27+Game26!AO27+Game27!AO27+Game28!AO27+Game29!AO27+Game30!AO27+Game31!AO27+Game32!AO27+Game33!AO27+Game34!AO27+Game35!AO27+Game36!AO27+Game37!AO27+Game38!AO27+Game39!AO27+Game40!AO27+Game41!AO27+Game42!AO27+Game43!AO27+Game44!AO27+Game45!AO27+Game46!AO27+Game47!AO27+Game48!AO27+Game49!AO27+Game50!AO27))</f>
        <v/>
      </c>
      <c r="M25" s="10" t="str">
        <f>IF(ISERROR(IF($A25="","",Game1!AP27+Game2!AP27+Game3!AP27+Game4!AP27+Game5!AP27+Game6!AP27+Game7!AP27+Game8!AP27+Game9!AP27+Game10!AP27+Game11!AP27+Game12!AP27+Game13!AP27+Game14!AP27+Game15!AP27+Game16!AP27+Game17!AP27+Game18!AP27+Game19!AP27+Game20!AP27+Game21!AP27+Game22!AP27+Game23!AP27+Game24!AP27+Game25!AP27+Game26!AP27+Game27!AP27+Game28!AP27+Game29!AP27+Game30!AP27+Game31!AP27+Game32!AP27+Game33!AP27+Game34!AP27+Game35!AP27+Game36!AP27+Game37!AP27+Game38!AP27+Game39!AP27+Game40!AP27+Game41!AP27+Game42!AP27+Game43!AP27+Game44!AP27+Game45!AP27+Game46!AP27+Game47!AP27+Game48!AP27+Game49!AP27+Game50!AP27)),"",IF($A25="","",Game1!AP27+Game2!AP27+Game3!AP27+Game4!AP27+Game5!AP27+Game6!AP27+Game7!AP27+Game8!AP27+Game9!AP27+Game10!AP27+Game11!AP27+Game12!AP27+Game13!AP27+Game14!AP27+Game15!AP27+Game16!AP27+Game17!AP27+Game18!AP27+Game19!AP27+Game20!AP27+Game21!AP27+Game22!AP27+Game23!AP27+Game24!AP27+Game25!AP27+Game26!AP27+Game27!AP27+Game28!AP27+Game29!AP27+Game30!AP27+Game31!AP27+Game32!AP27+Game33!AP27+Game34!AP27+Game35!AP27+Game36!AP27+Game37!AP27+Game38!AP27+Game39!AP27+Game40!AP27+Game41!AP27+Game42!AP27+Game43!AP27+Game44!AP27+Game45!AP27+Game46!AP27+Game47!AP27+Game48!AP27+Game49!AP27+Game50!AP27))</f>
        <v/>
      </c>
      <c r="N25" s="10" t="str">
        <f>IF(ISERROR(IF($A25="","",Game1!AQ27+Game2!AQ27+Game3!AQ27+Game4!AQ27+Game5!AQ27+Game6!AQ27+Game7!AQ27+Game8!AQ27+Game9!AQ27+Game10!AQ27+Game11!AQ27+Game12!AQ27+Game13!AQ27+Game14!AQ27+Game15!AQ27+Game16!AQ27+Game17!AQ27+Game18!AQ27+Game19!AQ27+Game20!AQ27+Game21!AQ27+Game22!AQ27+Game23!AQ27+Game24!AQ27+Game25!AQ27+Game26!AQ27+Game27!AQ27+Game28!AQ27+Game29!AQ27+Game30!AQ27+Game31!AQ27+Game32!AQ27+Game33!AQ27+Game34!AQ27+Game35!AQ27+Game36!AQ27+Game37!AQ27+Game38!AQ27+Game39!AQ27+Game40!AQ27+Game41!AQ27+Game42!AQ27+Game43!AQ27+Game44!AQ27+Game45!AQ27+Game46!AQ27+Game47!AQ27+Game48!AQ27+Game49!AQ27+Game50!AQ27)),"",IF($A25="","",Game1!AQ27+Game2!AQ27+Game3!AQ27+Game4!AQ27+Game5!AQ27+Game6!AQ27+Game7!AQ27+Game8!AQ27+Game9!AQ27+Game10!AQ27+Game11!AQ27+Game12!AQ27+Game13!AQ27+Game14!AQ27+Game15!AQ27+Game16!AQ27+Game17!AQ27+Game18!AQ27+Game19!AQ27+Game20!AQ27+Game21!AQ27+Game22!AQ27+Game23!AQ27+Game24!AQ27+Game25!AQ27+Game26!AQ27+Game27!AQ27+Game28!AQ27+Game29!AQ27+Game30!AQ27+Game31!AQ27+Game32!AQ27+Game33!AQ27+Game34!AQ27+Game35!AQ27+Game36!AQ27+Game37!AQ27+Game38!AQ27+Game39!AQ27+Game40!AQ27+Game41!AQ27+Game42!AQ27+Game43!AQ27+Game44!AQ27+Game45!AQ27+Game46!AQ27+Game47!AQ27+Game48!AQ27+Game49!AQ27+Game50!AQ27))</f>
        <v/>
      </c>
      <c r="P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>
      <c r="A26" s="10" t="str">
        <f>IF(A25="","",IF((A25+1)&gt;Roster!$A$1,"",A25+1))</f>
        <v/>
      </c>
      <c r="B26" s="11" t="str">
        <f>IF(A26="","",Roster!B26&amp;" "&amp;Roster!C26&amp;" - "&amp;Roster!D26)</f>
        <v/>
      </c>
      <c r="C26" s="10" t="str">
        <f>IF(ISERROR(IF($A26="","",Game1!AF28+Game2!AF28+Game3!AF28+Game4!AF28+Game5!AF28+Game6!AF28+Game7!AF28+Game8!AF28+Game9!AF28+Game10!AF28+Game11!AF28+Game12!AF28+Game13!AF28+Game14!AF28+Game15!AF28+Game16!AF28+Game17!AF28+Game18!AF28+Game19!AF28+Game20!AF28+Game21!AF28+Game22!AF28+Game23!AF28+Game24!AF28+Game25!AF28+Game26!AF28+Game27!AF28+Game28!AF28+Game29!AF28+Game30!AF28+Game31!AF28+Game32!AF28+Game33!AF28+Game34!AF28+Game35!AF28+Game36!AF28+Game37!AF28+Game38!AF28+Game39!AF28+Game40!AF28+Game41!AF28+Game42!AF28+Game43!AF28+Game44!AF28+Game45!AF28+Game46!AF28+Game47!AF28+Game48!AF28+Game49!AF28+Game50!AF28)),"",IF($A26="","",Game1!AF28+Game2!AF28+Game3!AF28+Game4!AF28+Game5!AF28+Game6!AF28+Game7!AF28+Game8!AF28+Game9!AF28+Game10!AF28+Game11!AF28+Game12!AF28+Game13!AF28+Game14!AF28+Game15!AF28+Game16!AF28+Game17!AF28+Game18!AF28+Game19!AF28+Game20!AF28+Game21!AF28+Game22!AF28+Game23!AF28+Game24!AF28+Game25!AF28+Game26!AF28+Game27!AF28+Game28!AF28+Game29!AF28+Game30!AF28+Game31!AF28+Game32!AF28+Game33!AF28+Game34!AF28+Game35!AF28+Game36!AF28+Game37!AF28+Game38!AF28+Game39!AF28+Game40!AF28+Game41!AF28+Game42!AF28+Game43!AF28+Game44!AF28+Game45!AF28+Game46!AF28+Game47!AF28+Game48!AF28+Game49!AF28+Game50!AF28))</f>
        <v/>
      </c>
      <c r="D26" s="10" t="str">
        <f>IF(ISERROR(IF($A26="","",Game1!AG28+Game2!AG28+Game3!AG28+Game4!AG28+Game5!AG28+Game6!AG28+Game7!AG28+Game8!AG28+Game9!AG28+Game10!AG28+Game11!AG28+Game12!AG28+Game13!AG28+Game14!AG28+Game15!AG28+Game16!AG28+Game17!AG28+Game18!AG28+Game19!AG28+Game20!AG28+Game21!AG28+Game22!AG28+Game23!AG28+Game24!AG28+Game25!AG28+Game26!AG28+Game27!AG28+Game28!AG28+Game29!AG28+Game30!AG28+Game31!AG28+Game32!AG28+Game33!AG28+Game34!AG28+Game35!AG28+Game36!AG28+Game37!AG28+Game38!AG28+Game39!AG28+Game40!AG28+Game41!AG28+Game42!AG28+Game43!AG28+Game44!AG28+Game45!AG28+Game46!AG28+Game47!AG28+Game48!AG28+Game49!AG28+Game50!AG28)),"",IF($A26="","",Game1!AG28+Game2!AG28+Game3!AG28+Game4!AG28+Game5!AG28+Game6!AG28+Game7!AG28+Game8!AG28+Game9!AG28+Game10!AG28+Game11!AG28+Game12!AG28+Game13!AG28+Game14!AG28+Game15!AG28+Game16!AG28+Game17!AG28+Game18!AG28+Game19!AG28+Game20!AG28+Game21!AG28+Game22!AG28+Game23!AG28+Game24!AG28+Game25!AG28+Game26!AG28+Game27!AG28+Game28!AG28+Game29!AG28+Game30!AG28+Game31!AG28+Game32!AG28+Game33!AG28+Game34!AG28+Game35!AG28+Game36!AG28+Game37!AG28+Game38!AG28+Game39!AG28+Game40!AG28+Game41!AG28+Game42!AG28+Game43!AG28+Game44!AG28+Game45!AG28+Game46!AG28+Game47!AG28+Game48!AG28+Game49!AG28+Game50!AG28))</f>
        <v/>
      </c>
      <c r="E26" s="10" t="str">
        <f>IF(ISERROR(IF($A26="","",Game1!AH28+Game2!AH28+Game3!AH28+Game4!AH28+Game5!AH28+Game6!AH28+Game7!AH28+Game8!AH28+Game9!AH28+Game10!AH28+Game11!AH28+Game12!AH28+Game13!AH28+Game14!AH28+Game15!AH28+Game16!AH28+Game17!AH28+Game18!AH28+Game19!AH28+Game20!AH28+Game21!AH28+Game22!AH28+Game23!AH28+Game24!AH28+Game25!AH28+Game26!AH28+Game27!AH28+Game28!AH28+Game29!AH28+Game30!AH28+Game31!AH28+Game32!AH28+Game33!AH28+Game34!AH28+Game35!AH28+Game36!AH28+Game37!AH28+Game38!AH28+Game39!AH28+Game40!AH28+Game41!AH28+Game42!AH28+Game43!AH28+Game44!AH28+Game45!AH28+Game46!AH28+Game47!AH28+Game48!AH28+Game49!AH28+Game50!AH28)),"",IF($A26="","",Game1!AH28+Game2!AH28+Game3!AH28+Game4!AH28+Game5!AH28+Game6!AH28+Game7!AH28+Game8!AH28+Game9!AH28+Game10!AH28+Game11!AH28+Game12!AH28+Game13!AH28+Game14!AH28+Game15!AH28+Game16!AH28+Game17!AH28+Game18!AH28+Game19!AH28+Game20!AH28+Game21!AH28+Game22!AH28+Game23!AH28+Game24!AH28+Game25!AH28+Game26!AH28+Game27!AH28+Game28!AH28+Game29!AH28+Game30!AH28+Game31!AH28+Game32!AH28+Game33!AH28+Game34!AH28+Game35!AH28+Game36!AH28+Game37!AH28+Game38!AH28+Game39!AH28+Game40!AH28+Game41!AH28+Game42!AH28+Game43!AH28+Game44!AH28+Game45!AH28+Game46!AH28+Game47!AH28+Game48!AH28+Game49!AH28+Game50!AH28))</f>
        <v/>
      </c>
      <c r="F26" s="10" t="str">
        <f>IF(ISERROR(IF($A26="","",Game1!AI28+Game2!AI28+Game3!AI28+Game4!AI28+Game5!AI28+Game6!AI28+Game7!AI28+Game8!AI28+Game9!AI28+Game10!AI28+Game11!AI28+Game12!AI28+Game13!AI28+Game14!AI28+Game15!AI28+Game16!AI28+Game17!AI28+Game18!AI28+Game19!AI28+Game20!AI28+Game21!AI28+Game22!AI28+Game23!AI28+Game24!AI28+Game25!AI28+Game26!AI28+Game27!AI28+Game28!AI28+Game29!AI28+Game30!AI28+Game31!AI28+Game32!AI28+Game33!AI28+Game34!AI28+Game35!AI28+Game36!AI28+Game37!AI28+Game38!AI28+Game39!AI28+Game40!AI28+Game41!AI28+Game42!AI28+Game43!AI28+Game44!AI28+Game45!AI28+Game46!AI28+Game47!AI28+Game48!AI28+Game49!AI28+Game50!AI28)),"",IF($A26="","",Game1!AI28+Game2!AI28+Game3!AI28+Game4!AI28+Game5!AI28+Game6!AI28+Game7!AI28+Game8!AI28+Game9!AI28+Game10!AI28+Game11!AI28+Game12!AI28+Game13!AI28+Game14!AI28+Game15!AI28+Game16!AI28+Game17!AI28+Game18!AI28+Game19!AI28+Game20!AI28+Game21!AI28+Game22!AI28+Game23!AI28+Game24!AI28+Game25!AI28+Game26!AI28+Game27!AI28+Game28!AI28+Game29!AI28+Game30!AI28+Game31!AI28+Game32!AI28+Game33!AI28+Game34!AI28+Game35!AI28+Game36!AI28+Game37!AI28+Game38!AI28+Game39!AI28+Game40!AI28+Game41!AI28+Game42!AI28+Game43!AI28+Game44!AI28+Game45!AI28+Game46!AI28+Game47!AI28+Game48!AI28+Game49!AI28+Game50!AI28))</f>
        <v/>
      </c>
      <c r="G26" s="10" t="str">
        <f>IF(ISERROR(IF($A26="","",Game1!AJ28+Game2!AJ28+Game3!AJ28+Game4!AJ28+Game5!AJ28+Game6!AJ28+Game7!AJ28+Game8!AJ28+Game9!AJ28+Game10!AJ28+Game11!AJ28+Game12!AJ28+Game13!AJ28+Game14!AJ28+Game15!AJ28+Game16!AJ28+Game17!AJ28+Game18!AJ28+Game19!AJ28+Game20!AJ28+Game21!AJ28+Game22!AJ28+Game23!AJ28+Game24!AJ28+Game25!AJ28+Game26!AJ28+Game27!AJ28+Game28!AJ28+Game29!AJ28+Game30!AJ28+Game31!AJ28+Game32!AJ28+Game33!AJ28+Game34!AJ28+Game35!AJ28+Game36!AJ28+Game37!AJ28+Game38!AJ28+Game39!AJ28+Game40!AJ28+Game41!AJ28+Game42!AJ28+Game43!AJ28+Game44!AJ28+Game45!AJ28+Game46!AJ28+Game47!AJ28+Game48!AJ28+Game49!AJ28+Game50!AJ28)),"",IF($A26="","",Game1!AJ28+Game2!AJ28+Game3!AJ28+Game4!AJ28+Game5!AJ28+Game6!AJ28+Game7!AJ28+Game8!AJ28+Game9!AJ28+Game10!AJ28+Game11!AJ28+Game12!AJ28+Game13!AJ28+Game14!AJ28+Game15!AJ28+Game16!AJ28+Game17!AJ28+Game18!AJ28+Game19!AJ28+Game20!AJ28+Game21!AJ28+Game22!AJ28+Game23!AJ28+Game24!AJ28+Game25!AJ28+Game26!AJ28+Game27!AJ28+Game28!AJ28+Game29!AJ28+Game30!AJ28+Game31!AJ28+Game32!AJ28+Game33!AJ28+Game34!AJ28+Game35!AJ28+Game36!AJ28+Game37!AJ28+Game38!AJ28+Game39!AJ28+Game40!AJ28+Game41!AJ28+Game42!AJ28+Game43!AJ28+Game44!AJ28+Game45!AJ28+Game46!AJ28+Game47!AJ28+Game48!AJ28+Game49!AJ28+Game50!AJ28))</f>
        <v/>
      </c>
      <c r="H26" s="10" t="str">
        <f>IF(ISERROR(IF($A26="","",Game1!AK28+Game2!AK28+Game3!AK28+Game4!AK28+Game5!AK28+Game6!AK28+Game7!AK28+Game8!AK28+Game9!AK28+Game10!AK28+Game11!AK28+Game12!AK28+Game13!AK28+Game14!AK28+Game15!AK28+Game16!AK28+Game17!AK28+Game18!AK28+Game19!AK28+Game20!AK28+Game21!AK28+Game22!AK28+Game23!AK28+Game24!AK28+Game25!AK28+Game26!AK28+Game27!AK28+Game28!AK28+Game29!AK28+Game30!AK28+Game31!AK28+Game32!AK28+Game33!AK28+Game34!AK28+Game35!AK28+Game36!AK28+Game37!AK28+Game38!AK28+Game39!AK28+Game40!AK28+Game41!AK28+Game42!AK28+Game43!AK28+Game44!AK28+Game45!AK28+Game46!AK28+Game47!AK28+Game48!AK28+Game49!AK28+Game50!AK28)),"",IF($A26="","",Game1!AK28+Game2!AK28+Game3!AK28+Game4!AK28+Game5!AK28+Game6!AK28+Game7!AK28+Game8!AK28+Game9!AK28+Game10!AK28+Game11!AK28+Game12!AK28+Game13!AK28+Game14!AK28+Game15!AK28+Game16!AK28+Game17!AK28+Game18!AK28+Game19!AK28+Game20!AK28+Game21!AK28+Game22!AK28+Game23!AK28+Game24!AK28+Game25!AK28+Game26!AK28+Game27!AK28+Game28!AK28+Game29!AK28+Game30!AK28+Game31!AK28+Game32!AK28+Game33!AK28+Game34!AK28+Game35!AK28+Game36!AK28+Game37!AK28+Game38!AK28+Game39!AK28+Game40!AK28+Game41!AK28+Game42!AK28+Game43!AK28+Game44!AK28+Game45!AK28+Game46!AK28+Game47!AK28+Game48!AK28+Game49!AK28+Game50!AK28))</f>
        <v/>
      </c>
      <c r="I26" s="10" t="str">
        <f>IF(ISERROR(IF($A26="","",Game1!AL28+Game2!AL28+Game3!AL28+Game4!AL28+Game5!AL28+Game6!AL28+Game7!AL28+Game8!AL28+Game9!AL28+Game10!AL28+Game11!AL28+Game12!AL28+Game13!AL28+Game14!AL28+Game15!AL28+Game16!AL28+Game17!AL28+Game18!AL28+Game19!AL28+Game20!AL28+Game21!AL28+Game22!AL28+Game23!AL28+Game24!AL28+Game25!AL28+Game26!AL28+Game27!AL28+Game28!AL28+Game29!AL28+Game30!AL28+Game31!AL28+Game32!AL28+Game33!AL28+Game34!AL28+Game35!AL28+Game36!AL28+Game37!AL28+Game38!AL28+Game39!AL28+Game40!AL28+Game41!AL28+Game42!AL28+Game43!AL28+Game44!AL28+Game45!AL28+Game46!AL28+Game47!AL28+Game48!AL28+Game49!AL28+Game50!AL28)),"",IF($A26="","",Game1!AL28+Game2!AL28+Game3!AL28+Game4!AL28+Game5!AL28+Game6!AL28+Game7!AL28+Game8!AL28+Game9!AL28+Game10!AL28+Game11!AL28+Game12!AL28+Game13!AL28+Game14!AL28+Game15!AL28+Game16!AL28+Game17!AL28+Game18!AL28+Game19!AL28+Game20!AL28+Game21!AL28+Game22!AL28+Game23!AL28+Game24!AL28+Game25!AL28+Game26!AL28+Game27!AL28+Game28!AL28+Game29!AL28+Game30!AL28+Game31!AL28+Game32!AL28+Game33!AL28+Game34!AL28+Game35!AL28+Game36!AL28+Game37!AL28+Game38!AL28+Game39!AL28+Game40!AL28+Game41!AL28+Game42!AL28+Game43!AL28+Game44!AL28+Game45!AL28+Game46!AL28+Game47!AL28+Game48!AL28+Game49!AL28+Game50!AL28))</f>
        <v/>
      </c>
      <c r="J26" s="10" t="str">
        <f>IF(ISERROR(IF($A26="","",Game1!AM28+Game2!AM28+Game3!AM28+Game4!AM28+Game5!AM28+Game6!AM28+Game7!AM28+Game8!AM28+Game9!AM28+Game10!AM28+Game11!AM28+Game12!AM28+Game13!AM28+Game14!AM28+Game15!AM28+Game16!AM28+Game17!AM28+Game18!AM28+Game19!AM28+Game20!AM28+Game21!AM28+Game22!AM28+Game23!AM28+Game24!AM28+Game25!AM28+Game26!AM28+Game27!AM28+Game28!AM28+Game29!AM28+Game30!AM28+Game31!AM28+Game32!AM28+Game33!AM28+Game34!AM28+Game35!AM28+Game36!AM28+Game37!AM28+Game38!AM28+Game39!AM28+Game40!AM28+Game41!AM28+Game42!AM28+Game43!AM28+Game44!AM28+Game45!AM28+Game46!AM28+Game47!AM28+Game48!AM28+Game49!AM28+Game50!AM28)),"",IF($A26="","",Game1!AM28+Game2!AM28+Game3!AM28+Game4!AM28+Game5!AM28+Game6!AM28+Game7!AM28+Game8!AM28+Game9!AM28+Game10!AM28+Game11!AM28+Game12!AM28+Game13!AM28+Game14!AM28+Game15!AM28+Game16!AM28+Game17!AM28+Game18!AM28+Game19!AM28+Game20!AM28+Game21!AM28+Game22!AM28+Game23!AM28+Game24!AM28+Game25!AM28+Game26!AM28+Game27!AM28+Game28!AM28+Game29!AM28+Game30!AM28+Game31!AM28+Game32!AM28+Game33!AM28+Game34!AM28+Game35!AM28+Game36!AM28+Game37!AM28+Game38!AM28+Game39!AM28+Game40!AM28+Game41!AM28+Game42!AM28+Game43!AM28+Game44!AM28+Game45!AM28+Game46!AM28+Game47!AM28+Game48!AM28+Game49!AM28+Game50!AM28))</f>
        <v/>
      </c>
      <c r="K26" s="10" t="str">
        <f>IF(ISERROR(IF($A26="","",Game1!AN28+Game2!AN28+Game3!AN28+Game4!AN28+Game5!AN28+Game6!AN28+Game7!AN28+Game8!AN28+Game9!AN28+Game10!AN28+Game11!AN28+Game12!AN28+Game13!AN28+Game14!AN28+Game15!AN28+Game16!AN28+Game17!AN28+Game18!AN28+Game19!AN28+Game20!AN28+Game21!AN28+Game22!AN28+Game23!AN28+Game24!AN28+Game25!AN28+Game26!AN28+Game27!AN28+Game28!AN28+Game29!AN28+Game30!AN28+Game31!AN28+Game32!AN28+Game33!AN28+Game34!AN28+Game35!AN28+Game36!AN28+Game37!AN28+Game38!AN28+Game39!AN28+Game40!AN28+Game41!AN28+Game42!AN28+Game43!AN28+Game44!AN28+Game45!AN28+Game46!AN28+Game47!AN28+Game48!AN28+Game49!AN28+Game50!AN28)),"",IF($A26="","",Game1!AN28+Game2!AN28+Game3!AN28+Game4!AN28+Game5!AN28+Game6!AN28+Game7!AN28+Game8!AN28+Game9!AN28+Game10!AN28+Game11!AN28+Game12!AN28+Game13!AN28+Game14!AN28+Game15!AN28+Game16!AN28+Game17!AN28+Game18!AN28+Game19!AN28+Game20!AN28+Game21!AN28+Game22!AN28+Game23!AN28+Game24!AN28+Game25!AN28+Game26!AN28+Game27!AN28+Game28!AN28+Game29!AN28+Game30!AN28+Game31!AN28+Game32!AN28+Game33!AN28+Game34!AN28+Game35!AN28+Game36!AN28+Game37!AN28+Game38!AN28+Game39!AN28+Game40!AN28+Game41!AN28+Game42!AN28+Game43!AN28+Game44!AN28+Game45!AN28+Game46!AN28+Game47!AN28+Game48!AN28+Game49!AN28+Game50!AN28))</f>
        <v/>
      </c>
      <c r="L26" s="10" t="str">
        <f>IF(ISERROR(IF($A26="","",Game1!AO28+Game2!AO28+Game3!AO28+Game4!AO28+Game5!AO28+Game6!AO28+Game7!AO28+Game8!AO28+Game9!AO28+Game10!AO28+Game11!AO28+Game12!AO28+Game13!AO28+Game14!AO28+Game15!AO28+Game16!AO28+Game17!AO28+Game18!AO28+Game19!AO28+Game20!AO28+Game21!AO28+Game22!AO28+Game23!AO28+Game24!AO28+Game25!AO28+Game26!AO28+Game27!AO28+Game28!AO28+Game29!AO28+Game30!AO28+Game31!AO28+Game32!AO28+Game33!AO28+Game34!AO28+Game35!AO28+Game36!AO28+Game37!AO28+Game38!AO28+Game39!AO28+Game40!AO28+Game41!AO28+Game42!AO28+Game43!AO28+Game44!AO28+Game45!AO28+Game46!AO28+Game47!AO28+Game48!AO28+Game49!AO28+Game50!AO28)),"",IF($A26="","",Game1!AO28+Game2!AO28+Game3!AO28+Game4!AO28+Game5!AO28+Game6!AO28+Game7!AO28+Game8!AO28+Game9!AO28+Game10!AO28+Game11!AO28+Game12!AO28+Game13!AO28+Game14!AO28+Game15!AO28+Game16!AO28+Game17!AO28+Game18!AO28+Game19!AO28+Game20!AO28+Game21!AO28+Game22!AO28+Game23!AO28+Game24!AO28+Game25!AO28+Game26!AO28+Game27!AO28+Game28!AO28+Game29!AO28+Game30!AO28+Game31!AO28+Game32!AO28+Game33!AO28+Game34!AO28+Game35!AO28+Game36!AO28+Game37!AO28+Game38!AO28+Game39!AO28+Game40!AO28+Game41!AO28+Game42!AO28+Game43!AO28+Game44!AO28+Game45!AO28+Game46!AO28+Game47!AO28+Game48!AO28+Game49!AO28+Game50!AO28))</f>
        <v/>
      </c>
      <c r="M26" s="10" t="str">
        <f>IF(ISERROR(IF($A26="","",Game1!AP28+Game2!AP28+Game3!AP28+Game4!AP28+Game5!AP28+Game6!AP28+Game7!AP28+Game8!AP28+Game9!AP28+Game10!AP28+Game11!AP28+Game12!AP28+Game13!AP28+Game14!AP28+Game15!AP28+Game16!AP28+Game17!AP28+Game18!AP28+Game19!AP28+Game20!AP28+Game21!AP28+Game22!AP28+Game23!AP28+Game24!AP28+Game25!AP28+Game26!AP28+Game27!AP28+Game28!AP28+Game29!AP28+Game30!AP28+Game31!AP28+Game32!AP28+Game33!AP28+Game34!AP28+Game35!AP28+Game36!AP28+Game37!AP28+Game38!AP28+Game39!AP28+Game40!AP28+Game41!AP28+Game42!AP28+Game43!AP28+Game44!AP28+Game45!AP28+Game46!AP28+Game47!AP28+Game48!AP28+Game49!AP28+Game50!AP28)),"",IF($A26="","",Game1!AP28+Game2!AP28+Game3!AP28+Game4!AP28+Game5!AP28+Game6!AP28+Game7!AP28+Game8!AP28+Game9!AP28+Game10!AP28+Game11!AP28+Game12!AP28+Game13!AP28+Game14!AP28+Game15!AP28+Game16!AP28+Game17!AP28+Game18!AP28+Game19!AP28+Game20!AP28+Game21!AP28+Game22!AP28+Game23!AP28+Game24!AP28+Game25!AP28+Game26!AP28+Game27!AP28+Game28!AP28+Game29!AP28+Game30!AP28+Game31!AP28+Game32!AP28+Game33!AP28+Game34!AP28+Game35!AP28+Game36!AP28+Game37!AP28+Game38!AP28+Game39!AP28+Game40!AP28+Game41!AP28+Game42!AP28+Game43!AP28+Game44!AP28+Game45!AP28+Game46!AP28+Game47!AP28+Game48!AP28+Game49!AP28+Game50!AP28))</f>
        <v/>
      </c>
      <c r="N26" s="10" t="str">
        <f>IF(ISERROR(IF($A26="","",Game1!AQ28+Game2!AQ28+Game3!AQ28+Game4!AQ28+Game5!AQ28+Game6!AQ28+Game7!AQ28+Game8!AQ28+Game9!AQ28+Game10!AQ28+Game11!AQ28+Game12!AQ28+Game13!AQ28+Game14!AQ28+Game15!AQ28+Game16!AQ28+Game17!AQ28+Game18!AQ28+Game19!AQ28+Game20!AQ28+Game21!AQ28+Game22!AQ28+Game23!AQ28+Game24!AQ28+Game25!AQ28+Game26!AQ28+Game27!AQ28+Game28!AQ28+Game29!AQ28+Game30!AQ28+Game31!AQ28+Game32!AQ28+Game33!AQ28+Game34!AQ28+Game35!AQ28+Game36!AQ28+Game37!AQ28+Game38!AQ28+Game39!AQ28+Game40!AQ28+Game41!AQ28+Game42!AQ28+Game43!AQ28+Game44!AQ28+Game45!AQ28+Game46!AQ28+Game47!AQ28+Game48!AQ28+Game49!AQ28+Game50!AQ28)),"",IF($A26="","",Game1!AQ28+Game2!AQ28+Game3!AQ28+Game4!AQ28+Game5!AQ28+Game6!AQ28+Game7!AQ28+Game8!AQ28+Game9!AQ28+Game10!AQ28+Game11!AQ28+Game12!AQ28+Game13!AQ28+Game14!AQ28+Game15!AQ28+Game16!AQ28+Game17!AQ28+Game18!AQ28+Game19!AQ28+Game20!AQ28+Game21!AQ28+Game22!AQ28+Game23!AQ28+Game24!AQ28+Game25!AQ28+Game26!AQ28+Game27!AQ28+Game28!AQ28+Game29!AQ28+Game30!AQ28+Game31!AQ28+Game32!AQ28+Game33!AQ28+Game34!AQ28+Game35!AQ28+Game36!AQ28+Game37!AQ28+Game38!AQ28+Game39!AQ28+Game40!AQ28+Game41!AQ28+Game42!AQ28+Game43!AQ28+Game44!AQ28+Game45!AQ28+Game46!AQ28+Game47!AQ28+Game48!AQ28+Game49!AQ28+Game50!AQ28))</f>
        <v/>
      </c>
      <c r="P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>
      <c r="A27" s="10" t="str">
        <f>IF(A26="","",IF((A26+1)&gt;Roster!$A$1,"",A26+1))</f>
        <v/>
      </c>
      <c r="B27" s="11" t="str">
        <f>IF(A27="","",Roster!B27&amp;" "&amp;Roster!C27&amp;" - "&amp;Roster!D27)</f>
        <v/>
      </c>
      <c r="C27" s="10" t="str">
        <f>IF(ISERROR(IF($A27="","",Game1!AF29+Game2!AF29+Game3!AF29+Game4!AF29+Game5!AF29+Game6!AF29+Game7!AF29+Game8!AF29+Game9!AF29+Game10!AF29+Game11!AF29+Game12!AF29+Game13!AF29+Game14!AF29+Game15!AF29+Game16!AF29+Game17!AF29+Game18!AF29+Game19!AF29+Game20!AF29+Game21!AF29+Game22!AF29+Game23!AF29+Game24!AF29+Game25!AF29+Game26!AF29+Game27!AF29+Game28!AF29+Game29!AF29+Game30!AF29+Game31!AF29+Game32!AF29+Game33!AF29+Game34!AF29+Game35!AF29+Game36!AF29+Game37!AF29+Game38!AF29+Game39!AF29+Game40!AF29+Game41!AF29+Game42!AF29+Game43!AF29+Game44!AF29+Game45!AF29+Game46!AF29+Game47!AF29+Game48!AF29+Game49!AF29+Game50!AF29)),"",IF($A27="","",Game1!AF29+Game2!AF29+Game3!AF29+Game4!AF29+Game5!AF29+Game6!AF29+Game7!AF29+Game8!AF29+Game9!AF29+Game10!AF29+Game11!AF29+Game12!AF29+Game13!AF29+Game14!AF29+Game15!AF29+Game16!AF29+Game17!AF29+Game18!AF29+Game19!AF29+Game20!AF29+Game21!AF29+Game22!AF29+Game23!AF29+Game24!AF29+Game25!AF29+Game26!AF29+Game27!AF29+Game28!AF29+Game29!AF29+Game30!AF29+Game31!AF29+Game32!AF29+Game33!AF29+Game34!AF29+Game35!AF29+Game36!AF29+Game37!AF29+Game38!AF29+Game39!AF29+Game40!AF29+Game41!AF29+Game42!AF29+Game43!AF29+Game44!AF29+Game45!AF29+Game46!AF29+Game47!AF29+Game48!AF29+Game49!AF29+Game50!AF29))</f>
        <v/>
      </c>
      <c r="D27" s="10" t="str">
        <f>IF(ISERROR(IF($A27="","",Game1!AG29+Game2!AG29+Game3!AG29+Game4!AG29+Game5!AG29+Game6!AG29+Game7!AG29+Game8!AG29+Game9!AG29+Game10!AG29+Game11!AG29+Game12!AG29+Game13!AG29+Game14!AG29+Game15!AG29+Game16!AG29+Game17!AG29+Game18!AG29+Game19!AG29+Game20!AG29+Game21!AG29+Game22!AG29+Game23!AG29+Game24!AG29+Game25!AG29+Game26!AG29+Game27!AG29+Game28!AG29+Game29!AG29+Game30!AG29+Game31!AG29+Game32!AG29+Game33!AG29+Game34!AG29+Game35!AG29+Game36!AG29+Game37!AG29+Game38!AG29+Game39!AG29+Game40!AG29+Game41!AG29+Game42!AG29+Game43!AG29+Game44!AG29+Game45!AG29+Game46!AG29+Game47!AG29+Game48!AG29+Game49!AG29+Game50!AG29)),"",IF($A27="","",Game1!AG29+Game2!AG29+Game3!AG29+Game4!AG29+Game5!AG29+Game6!AG29+Game7!AG29+Game8!AG29+Game9!AG29+Game10!AG29+Game11!AG29+Game12!AG29+Game13!AG29+Game14!AG29+Game15!AG29+Game16!AG29+Game17!AG29+Game18!AG29+Game19!AG29+Game20!AG29+Game21!AG29+Game22!AG29+Game23!AG29+Game24!AG29+Game25!AG29+Game26!AG29+Game27!AG29+Game28!AG29+Game29!AG29+Game30!AG29+Game31!AG29+Game32!AG29+Game33!AG29+Game34!AG29+Game35!AG29+Game36!AG29+Game37!AG29+Game38!AG29+Game39!AG29+Game40!AG29+Game41!AG29+Game42!AG29+Game43!AG29+Game44!AG29+Game45!AG29+Game46!AG29+Game47!AG29+Game48!AG29+Game49!AG29+Game50!AG29))</f>
        <v/>
      </c>
      <c r="E27" s="10" t="str">
        <f>IF(ISERROR(IF($A27="","",Game1!AH29+Game2!AH29+Game3!AH29+Game4!AH29+Game5!AH29+Game6!AH29+Game7!AH29+Game8!AH29+Game9!AH29+Game10!AH29+Game11!AH29+Game12!AH29+Game13!AH29+Game14!AH29+Game15!AH29+Game16!AH29+Game17!AH29+Game18!AH29+Game19!AH29+Game20!AH29+Game21!AH29+Game22!AH29+Game23!AH29+Game24!AH29+Game25!AH29+Game26!AH29+Game27!AH29+Game28!AH29+Game29!AH29+Game30!AH29+Game31!AH29+Game32!AH29+Game33!AH29+Game34!AH29+Game35!AH29+Game36!AH29+Game37!AH29+Game38!AH29+Game39!AH29+Game40!AH29+Game41!AH29+Game42!AH29+Game43!AH29+Game44!AH29+Game45!AH29+Game46!AH29+Game47!AH29+Game48!AH29+Game49!AH29+Game50!AH29)),"",IF($A27="","",Game1!AH29+Game2!AH29+Game3!AH29+Game4!AH29+Game5!AH29+Game6!AH29+Game7!AH29+Game8!AH29+Game9!AH29+Game10!AH29+Game11!AH29+Game12!AH29+Game13!AH29+Game14!AH29+Game15!AH29+Game16!AH29+Game17!AH29+Game18!AH29+Game19!AH29+Game20!AH29+Game21!AH29+Game22!AH29+Game23!AH29+Game24!AH29+Game25!AH29+Game26!AH29+Game27!AH29+Game28!AH29+Game29!AH29+Game30!AH29+Game31!AH29+Game32!AH29+Game33!AH29+Game34!AH29+Game35!AH29+Game36!AH29+Game37!AH29+Game38!AH29+Game39!AH29+Game40!AH29+Game41!AH29+Game42!AH29+Game43!AH29+Game44!AH29+Game45!AH29+Game46!AH29+Game47!AH29+Game48!AH29+Game49!AH29+Game50!AH29))</f>
        <v/>
      </c>
      <c r="F27" s="10" t="str">
        <f>IF(ISERROR(IF($A27="","",Game1!AI29+Game2!AI29+Game3!AI29+Game4!AI29+Game5!AI29+Game6!AI29+Game7!AI29+Game8!AI29+Game9!AI29+Game10!AI29+Game11!AI29+Game12!AI29+Game13!AI29+Game14!AI29+Game15!AI29+Game16!AI29+Game17!AI29+Game18!AI29+Game19!AI29+Game20!AI29+Game21!AI29+Game22!AI29+Game23!AI29+Game24!AI29+Game25!AI29+Game26!AI29+Game27!AI29+Game28!AI29+Game29!AI29+Game30!AI29+Game31!AI29+Game32!AI29+Game33!AI29+Game34!AI29+Game35!AI29+Game36!AI29+Game37!AI29+Game38!AI29+Game39!AI29+Game40!AI29+Game41!AI29+Game42!AI29+Game43!AI29+Game44!AI29+Game45!AI29+Game46!AI29+Game47!AI29+Game48!AI29+Game49!AI29+Game50!AI29)),"",IF($A27="","",Game1!AI29+Game2!AI29+Game3!AI29+Game4!AI29+Game5!AI29+Game6!AI29+Game7!AI29+Game8!AI29+Game9!AI29+Game10!AI29+Game11!AI29+Game12!AI29+Game13!AI29+Game14!AI29+Game15!AI29+Game16!AI29+Game17!AI29+Game18!AI29+Game19!AI29+Game20!AI29+Game21!AI29+Game22!AI29+Game23!AI29+Game24!AI29+Game25!AI29+Game26!AI29+Game27!AI29+Game28!AI29+Game29!AI29+Game30!AI29+Game31!AI29+Game32!AI29+Game33!AI29+Game34!AI29+Game35!AI29+Game36!AI29+Game37!AI29+Game38!AI29+Game39!AI29+Game40!AI29+Game41!AI29+Game42!AI29+Game43!AI29+Game44!AI29+Game45!AI29+Game46!AI29+Game47!AI29+Game48!AI29+Game49!AI29+Game50!AI29))</f>
        <v/>
      </c>
      <c r="G27" s="10" t="str">
        <f>IF(ISERROR(IF($A27="","",Game1!AJ29+Game2!AJ29+Game3!AJ29+Game4!AJ29+Game5!AJ29+Game6!AJ29+Game7!AJ29+Game8!AJ29+Game9!AJ29+Game10!AJ29+Game11!AJ29+Game12!AJ29+Game13!AJ29+Game14!AJ29+Game15!AJ29+Game16!AJ29+Game17!AJ29+Game18!AJ29+Game19!AJ29+Game20!AJ29+Game21!AJ29+Game22!AJ29+Game23!AJ29+Game24!AJ29+Game25!AJ29+Game26!AJ29+Game27!AJ29+Game28!AJ29+Game29!AJ29+Game30!AJ29+Game31!AJ29+Game32!AJ29+Game33!AJ29+Game34!AJ29+Game35!AJ29+Game36!AJ29+Game37!AJ29+Game38!AJ29+Game39!AJ29+Game40!AJ29+Game41!AJ29+Game42!AJ29+Game43!AJ29+Game44!AJ29+Game45!AJ29+Game46!AJ29+Game47!AJ29+Game48!AJ29+Game49!AJ29+Game50!AJ29)),"",IF($A27="","",Game1!AJ29+Game2!AJ29+Game3!AJ29+Game4!AJ29+Game5!AJ29+Game6!AJ29+Game7!AJ29+Game8!AJ29+Game9!AJ29+Game10!AJ29+Game11!AJ29+Game12!AJ29+Game13!AJ29+Game14!AJ29+Game15!AJ29+Game16!AJ29+Game17!AJ29+Game18!AJ29+Game19!AJ29+Game20!AJ29+Game21!AJ29+Game22!AJ29+Game23!AJ29+Game24!AJ29+Game25!AJ29+Game26!AJ29+Game27!AJ29+Game28!AJ29+Game29!AJ29+Game30!AJ29+Game31!AJ29+Game32!AJ29+Game33!AJ29+Game34!AJ29+Game35!AJ29+Game36!AJ29+Game37!AJ29+Game38!AJ29+Game39!AJ29+Game40!AJ29+Game41!AJ29+Game42!AJ29+Game43!AJ29+Game44!AJ29+Game45!AJ29+Game46!AJ29+Game47!AJ29+Game48!AJ29+Game49!AJ29+Game50!AJ29))</f>
        <v/>
      </c>
      <c r="H27" s="10" t="str">
        <f>IF(ISERROR(IF($A27="","",Game1!AK29+Game2!AK29+Game3!AK29+Game4!AK29+Game5!AK29+Game6!AK29+Game7!AK29+Game8!AK29+Game9!AK29+Game10!AK29+Game11!AK29+Game12!AK29+Game13!AK29+Game14!AK29+Game15!AK29+Game16!AK29+Game17!AK29+Game18!AK29+Game19!AK29+Game20!AK29+Game21!AK29+Game22!AK29+Game23!AK29+Game24!AK29+Game25!AK29+Game26!AK29+Game27!AK29+Game28!AK29+Game29!AK29+Game30!AK29+Game31!AK29+Game32!AK29+Game33!AK29+Game34!AK29+Game35!AK29+Game36!AK29+Game37!AK29+Game38!AK29+Game39!AK29+Game40!AK29+Game41!AK29+Game42!AK29+Game43!AK29+Game44!AK29+Game45!AK29+Game46!AK29+Game47!AK29+Game48!AK29+Game49!AK29+Game50!AK29)),"",IF($A27="","",Game1!AK29+Game2!AK29+Game3!AK29+Game4!AK29+Game5!AK29+Game6!AK29+Game7!AK29+Game8!AK29+Game9!AK29+Game10!AK29+Game11!AK29+Game12!AK29+Game13!AK29+Game14!AK29+Game15!AK29+Game16!AK29+Game17!AK29+Game18!AK29+Game19!AK29+Game20!AK29+Game21!AK29+Game22!AK29+Game23!AK29+Game24!AK29+Game25!AK29+Game26!AK29+Game27!AK29+Game28!AK29+Game29!AK29+Game30!AK29+Game31!AK29+Game32!AK29+Game33!AK29+Game34!AK29+Game35!AK29+Game36!AK29+Game37!AK29+Game38!AK29+Game39!AK29+Game40!AK29+Game41!AK29+Game42!AK29+Game43!AK29+Game44!AK29+Game45!AK29+Game46!AK29+Game47!AK29+Game48!AK29+Game49!AK29+Game50!AK29))</f>
        <v/>
      </c>
      <c r="I27" s="10" t="str">
        <f>IF(ISERROR(IF($A27="","",Game1!AL29+Game2!AL29+Game3!AL29+Game4!AL29+Game5!AL29+Game6!AL29+Game7!AL29+Game8!AL29+Game9!AL29+Game10!AL29+Game11!AL29+Game12!AL29+Game13!AL29+Game14!AL29+Game15!AL29+Game16!AL29+Game17!AL29+Game18!AL29+Game19!AL29+Game20!AL29+Game21!AL29+Game22!AL29+Game23!AL29+Game24!AL29+Game25!AL29+Game26!AL29+Game27!AL29+Game28!AL29+Game29!AL29+Game30!AL29+Game31!AL29+Game32!AL29+Game33!AL29+Game34!AL29+Game35!AL29+Game36!AL29+Game37!AL29+Game38!AL29+Game39!AL29+Game40!AL29+Game41!AL29+Game42!AL29+Game43!AL29+Game44!AL29+Game45!AL29+Game46!AL29+Game47!AL29+Game48!AL29+Game49!AL29+Game50!AL29)),"",IF($A27="","",Game1!AL29+Game2!AL29+Game3!AL29+Game4!AL29+Game5!AL29+Game6!AL29+Game7!AL29+Game8!AL29+Game9!AL29+Game10!AL29+Game11!AL29+Game12!AL29+Game13!AL29+Game14!AL29+Game15!AL29+Game16!AL29+Game17!AL29+Game18!AL29+Game19!AL29+Game20!AL29+Game21!AL29+Game22!AL29+Game23!AL29+Game24!AL29+Game25!AL29+Game26!AL29+Game27!AL29+Game28!AL29+Game29!AL29+Game30!AL29+Game31!AL29+Game32!AL29+Game33!AL29+Game34!AL29+Game35!AL29+Game36!AL29+Game37!AL29+Game38!AL29+Game39!AL29+Game40!AL29+Game41!AL29+Game42!AL29+Game43!AL29+Game44!AL29+Game45!AL29+Game46!AL29+Game47!AL29+Game48!AL29+Game49!AL29+Game50!AL29))</f>
        <v/>
      </c>
      <c r="J27" s="10" t="str">
        <f>IF(ISERROR(IF($A27="","",Game1!AM29+Game2!AM29+Game3!AM29+Game4!AM29+Game5!AM29+Game6!AM29+Game7!AM29+Game8!AM29+Game9!AM29+Game10!AM29+Game11!AM29+Game12!AM29+Game13!AM29+Game14!AM29+Game15!AM29+Game16!AM29+Game17!AM29+Game18!AM29+Game19!AM29+Game20!AM29+Game21!AM29+Game22!AM29+Game23!AM29+Game24!AM29+Game25!AM29+Game26!AM29+Game27!AM29+Game28!AM29+Game29!AM29+Game30!AM29+Game31!AM29+Game32!AM29+Game33!AM29+Game34!AM29+Game35!AM29+Game36!AM29+Game37!AM29+Game38!AM29+Game39!AM29+Game40!AM29+Game41!AM29+Game42!AM29+Game43!AM29+Game44!AM29+Game45!AM29+Game46!AM29+Game47!AM29+Game48!AM29+Game49!AM29+Game50!AM29)),"",IF($A27="","",Game1!AM29+Game2!AM29+Game3!AM29+Game4!AM29+Game5!AM29+Game6!AM29+Game7!AM29+Game8!AM29+Game9!AM29+Game10!AM29+Game11!AM29+Game12!AM29+Game13!AM29+Game14!AM29+Game15!AM29+Game16!AM29+Game17!AM29+Game18!AM29+Game19!AM29+Game20!AM29+Game21!AM29+Game22!AM29+Game23!AM29+Game24!AM29+Game25!AM29+Game26!AM29+Game27!AM29+Game28!AM29+Game29!AM29+Game30!AM29+Game31!AM29+Game32!AM29+Game33!AM29+Game34!AM29+Game35!AM29+Game36!AM29+Game37!AM29+Game38!AM29+Game39!AM29+Game40!AM29+Game41!AM29+Game42!AM29+Game43!AM29+Game44!AM29+Game45!AM29+Game46!AM29+Game47!AM29+Game48!AM29+Game49!AM29+Game50!AM29))</f>
        <v/>
      </c>
      <c r="K27" s="10" t="str">
        <f>IF(ISERROR(IF($A27="","",Game1!AN29+Game2!AN29+Game3!AN29+Game4!AN29+Game5!AN29+Game6!AN29+Game7!AN29+Game8!AN29+Game9!AN29+Game10!AN29+Game11!AN29+Game12!AN29+Game13!AN29+Game14!AN29+Game15!AN29+Game16!AN29+Game17!AN29+Game18!AN29+Game19!AN29+Game20!AN29+Game21!AN29+Game22!AN29+Game23!AN29+Game24!AN29+Game25!AN29+Game26!AN29+Game27!AN29+Game28!AN29+Game29!AN29+Game30!AN29+Game31!AN29+Game32!AN29+Game33!AN29+Game34!AN29+Game35!AN29+Game36!AN29+Game37!AN29+Game38!AN29+Game39!AN29+Game40!AN29+Game41!AN29+Game42!AN29+Game43!AN29+Game44!AN29+Game45!AN29+Game46!AN29+Game47!AN29+Game48!AN29+Game49!AN29+Game50!AN29)),"",IF($A27="","",Game1!AN29+Game2!AN29+Game3!AN29+Game4!AN29+Game5!AN29+Game6!AN29+Game7!AN29+Game8!AN29+Game9!AN29+Game10!AN29+Game11!AN29+Game12!AN29+Game13!AN29+Game14!AN29+Game15!AN29+Game16!AN29+Game17!AN29+Game18!AN29+Game19!AN29+Game20!AN29+Game21!AN29+Game22!AN29+Game23!AN29+Game24!AN29+Game25!AN29+Game26!AN29+Game27!AN29+Game28!AN29+Game29!AN29+Game30!AN29+Game31!AN29+Game32!AN29+Game33!AN29+Game34!AN29+Game35!AN29+Game36!AN29+Game37!AN29+Game38!AN29+Game39!AN29+Game40!AN29+Game41!AN29+Game42!AN29+Game43!AN29+Game44!AN29+Game45!AN29+Game46!AN29+Game47!AN29+Game48!AN29+Game49!AN29+Game50!AN29))</f>
        <v/>
      </c>
      <c r="L27" s="10" t="str">
        <f>IF(ISERROR(IF($A27="","",Game1!AO29+Game2!AO29+Game3!AO29+Game4!AO29+Game5!AO29+Game6!AO29+Game7!AO29+Game8!AO29+Game9!AO29+Game10!AO29+Game11!AO29+Game12!AO29+Game13!AO29+Game14!AO29+Game15!AO29+Game16!AO29+Game17!AO29+Game18!AO29+Game19!AO29+Game20!AO29+Game21!AO29+Game22!AO29+Game23!AO29+Game24!AO29+Game25!AO29+Game26!AO29+Game27!AO29+Game28!AO29+Game29!AO29+Game30!AO29+Game31!AO29+Game32!AO29+Game33!AO29+Game34!AO29+Game35!AO29+Game36!AO29+Game37!AO29+Game38!AO29+Game39!AO29+Game40!AO29+Game41!AO29+Game42!AO29+Game43!AO29+Game44!AO29+Game45!AO29+Game46!AO29+Game47!AO29+Game48!AO29+Game49!AO29+Game50!AO29)),"",IF($A27="","",Game1!AO29+Game2!AO29+Game3!AO29+Game4!AO29+Game5!AO29+Game6!AO29+Game7!AO29+Game8!AO29+Game9!AO29+Game10!AO29+Game11!AO29+Game12!AO29+Game13!AO29+Game14!AO29+Game15!AO29+Game16!AO29+Game17!AO29+Game18!AO29+Game19!AO29+Game20!AO29+Game21!AO29+Game22!AO29+Game23!AO29+Game24!AO29+Game25!AO29+Game26!AO29+Game27!AO29+Game28!AO29+Game29!AO29+Game30!AO29+Game31!AO29+Game32!AO29+Game33!AO29+Game34!AO29+Game35!AO29+Game36!AO29+Game37!AO29+Game38!AO29+Game39!AO29+Game40!AO29+Game41!AO29+Game42!AO29+Game43!AO29+Game44!AO29+Game45!AO29+Game46!AO29+Game47!AO29+Game48!AO29+Game49!AO29+Game50!AO29))</f>
        <v/>
      </c>
      <c r="M27" s="10" t="str">
        <f>IF(ISERROR(IF($A27="","",Game1!AP29+Game2!AP29+Game3!AP29+Game4!AP29+Game5!AP29+Game6!AP29+Game7!AP29+Game8!AP29+Game9!AP29+Game10!AP29+Game11!AP29+Game12!AP29+Game13!AP29+Game14!AP29+Game15!AP29+Game16!AP29+Game17!AP29+Game18!AP29+Game19!AP29+Game20!AP29+Game21!AP29+Game22!AP29+Game23!AP29+Game24!AP29+Game25!AP29+Game26!AP29+Game27!AP29+Game28!AP29+Game29!AP29+Game30!AP29+Game31!AP29+Game32!AP29+Game33!AP29+Game34!AP29+Game35!AP29+Game36!AP29+Game37!AP29+Game38!AP29+Game39!AP29+Game40!AP29+Game41!AP29+Game42!AP29+Game43!AP29+Game44!AP29+Game45!AP29+Game46!AP29+Game47!AP29+Game48!AP29+Game49!AP29+Game50!AP29)),"",IF($A27="","",Game1!AP29+Game2!AP29+Game3!AP29+Game4!AP29+Game5!AP29+Game6!AP29+Game7!AP29+Game8!AP29+Game9!AP29+Game10!AP29+Game11!AP29+Game12!AP29+Game13!AP29+Game14!AP29+Game15!AP29+Game16!AP29+Game17!AP29+Game18!AP29+Game19!AP29+Game20!AP29+Game21!AP29+Game22!AP29+Game23!AP29+Game24!AP29+Game25!AP29+Game26!AP29+Game27!AP29+Game28!AP29+Game29!AP29+Game30!AP29+Game31!AP29+Game32!AP29+Game33!AP29+Game34!AP29+Game35!AP29+Game36!AP29+Game37!AP29+Game38!AP29+Game39!AP29+Game40!AP29+Game41!AP29+Game42!AP29+Game43!AP29+Game44!AP29+Game45!AP29+Game46!AP29+Game47!AP29+Game48!AP29+Game49!AP29+Game50!AP29))</f>
        <v/>
      </c>
      <c r="N27" s="10" t="str">
        <f>IF(ISERROR(IF($A27="","",Game1!AQ29+Game2!AQ29+Game3!AQ29+Game4!AQ29+Game5!AQ29+Game6!AQ29+Game7!AQ29+Game8!AQ29+Game9!AQ29+Game10!AQ29+Game11!AQ29+Game12!AQ29+Game13!AQ29+Game14!AQ29+Game15!AQ29+Game16!AQ29+Game17!AQ29+Game18!AQ29+Game19!AQ29+Game20!AQ29+Game21!AQ29+Game22!AQ29+Game23!AQ29+Game24!AQ29+Game25!AQ29+Game26!AQ29+Game27!AQ29+Game28!AQ29+Game29!AQ29+Game30!AQ29+Game31!AQ29+Game32!AQ29+Game33!AQ29+Game34!AQ29+Game35!AQ29+Game36!AQ29+Game37!AQ29+Game38!AQ29+Game39!AQ29+Game40!AQ29+Game41!AQ29+Game42!AQ29+Game43!AQ29+Game44!AQ29+Game45!AQ29+Game46!AQ29+Game47!AQ29+Game48!AQ29+Game49!AQ29+Game50!AQ29)),"",IF($A27="","",Game1!AQ29+Game2!AQ29+Game3!AQ29+Game4!AQ29+Game5!AQ29+Game6!AQ29+Game7!AQ29+Game8!AQ29+Game9!AQ29+Game10!AQ29+Game11!AQ29+Game12!AQ29+Game13!AQ29+Game14!AQ29+Game15!AQ29+Game16!AQ29+Game17!AQ29+Game18!AQ29+Game19!AQ29+Game20!AQ29+Game21!AQ29+Game22!AQ29+Game23!AQ29+Game24!AQ29+Game25!AQ29+Game26!AQ29+Game27!AQ29+Game28!AQ29+Game29!AQ29+Game30!AQ29+Game31!AQ29+Game32!AQ29+Game33!AQ29+Game34!AQ29+Game35!AQ29+Game36!AQ29+Game37!AQ29+Game38!AQ29+Game39!AQ29+Game40!AQ29+Game41!AQ29+Game42!AQ29+Game43!AQ29+Game44!AQ29+Game45!AQ29+Game46!AQ29+Game47!AQ29+Game48!AQ29+Game49!AQ29+Game50!AQ29))</f>
        <v/>
      </c>
      <c r="P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>
      <c r="A28" s="10" t="str">
        <f>IF(A27="","",IF((A27+1)&gt;Roster!$A$1,"",A27+1))</f>
        <v/>
      </c>
      <c r="B28" s="11" t="str">
        <f>IF(A28="","",Roster!B28&amp;" "&amp;Roster!C28&amp;" - "&amp;Roster!D28)</f>
        <v/>
      </c>
      <c r="C28" s="10" t="str">
        <f>IF(ISERROR(IF($A28="","",Game1!AF30+Game2!AF30+Game3!AF30+Game4!AF30+Game5!AF30+Game6!AF30+Game7!AF30+Game8!AF30+Game9!AF30+Game10!AF30+Game11!AF30+Game12!AF30+Game13!AF30+Game14!AF30+Game15!AF30+Game16!AF30+Game17!AF30+Game18!AF30+Game19!AF30+Game20!AF30+Game21!AF30+Game22!AF30+Game23!AF30+Game24!AF30+Game25!AF30+Game26!AF30+Game27!AF30+Game28!AF30+Game29!AF30+Game30!AF30+Game31!AF30+Game32!AF30+Game33!AF30+Game34!AF30+Game35!AF30+Game36!AF30+Game37!AF30+Game38!AF30+Game39!AF30+Game40!AF30+Game41!AF30+Game42!AF30+Game43!AF30+Game44!AF30+Game45!AF30+Game46!AF30+Game47!AF30+Game48!AF30+Game49!AF30+Game50!AF30)),"",IF($A28="","",Game1!AF30+Game2!AF30+Game3!AF30+Game4!AF30+Game5!AF30+Game6!AF30+Game7!AF30+Game8!AF30+Game9!AF30+Game10!AF30+Game11!AF30+Game12!AF30+Game13!AF30+Game14!AF30+Game15!AF30+Game16!AF30+Game17!AF30+Game18!AF30+Game19!AF30+Game20!AF30+Game21!AF30+Game22!AF30+Game23!AF30+Game24!AF30+Game25!AF30+Game26!AF30+Game27!AF30+Game28!AF30+Game29!AF30+Game30!AF30+Game31!AF30+Game32!AF30+Game33!AF30+Game34!AF30+Game35!AF30+Game36!AF30+Game37!AF30+Game38!AF30+Game39!AF30+Game40!AF30+Game41!AF30+Game42!AF30+Game43!AF30+Game44!AF30+Game45!AF30+Game46!AF30+Game47!AF30+Game48!AF30+Game49!AF30+Game50!AF30))</f>
        <v/>
      </c>
      <c r="D28" s="10" t="str">
        <f>IF(ISERROR(IF($A28="","",Game1!AG30+Game2!AG30+Game3!AG30+Game4!AG30+Game5!AG30+Game6!AG30+Game7!AG30+Game8!AG30+Game9!AG30+Game10!AG30+Game11!AG30+Game12!AG30+Game13!AG30+Game14!AG30+Game15!AG30+Game16!AG30+Game17!AG30+Game18!AG30+Game19!AG30+Game20!AG30+Game21!AG30+Game22!AG30+Game23!AG30+Game24!AG30+Game25!AG30+Game26!AG30+Game27!AG30+Game28!AG30+Game29!AG30+Game30!AG30+Game31!AG30+Game32!AG30+Game33!AG30+Game34!AG30+Game35!AG30+Game36!AG30+Game37!AG30+Game38!AG30+Game39!AG30+Game40!AG30+Game41!AG30+Game42!AG30+Game43!AG30+Game44!AG30+Game45!AG30+Game46!AG30+Game47!AG30+Game48!AG30+Game49!AG30+Game50!AG30)),"",IF($A28="","",Game1!AG30+Game2!AG30+Game3!AG30+Game4!AG30+Game5!AG30+Game6!AG30+Game7!AG30+Game8!AG30+Game9!AG30+Game10!AG30+Game11!AG30+Game12!AG30+Game13!AG30+Game14!AG30+Game15!AG30+Game16!AG30+Game17!AG30+Game18!AG30+Game19!AG30+Game20!AG30+Game21!AG30+Game22!AG30+Game23!AG30+Game24!AG30+Game25!AG30+Game26!AG30+Game27!AG30+Game28!AG30+Game29!AG30+Game30!AG30+Game31!AG30+Game32!AG30+Game33!AG30+Game34!AG30+Game35!AG30+Game36!AG30+Game37!AG30+Game38!AG30+Game39!AG30+Game40!AG30+Game41!AG30+Game42!AG30+Game43!AG30+Game44!AG30+Game45!AG30+Game46!AG30+Game47!AG30+Game48!AG30+Game49!AG30+Game50!AG30))</f>
        <v/>
      </c>
      <c r="E28" s="10" t="str">
        <f>IF(ISERROR(IF($A28="","",Game1!AH30+Game2!AH30+Game3!AH30+Game4!AH30+Game5!AH30+Game6!AH30+Game7!AH30+Game8!AH30+Game9!AH30+Game10!AH30+Game11!AH30+Game12!AH30+Game13!AH30+Game14!AH30+Game15!AH30+Game16!AH30+Game17!AH30+Game18!AH30+Game19!AH30+Game20!AH30+Game21!AH30+Game22!AH30+Game23!AH30+Game24!AH30+Game25!AH30+Game26!AH30+Game27!AH30+Game28!AH30+Game29!AH30+Game30!AH30+Game31!AH30+Game32!AH30+Game33!AH30+Game34!AH30+Game35!AH30+Game36!AH30+Game37!AH30+Game38!AH30+Game39!AH30+Game40!AH30+Game41!AH30+Game42!AH30+Game43!AH30+Game44!AH30+Game45!AH30+Game46!AH30+Game47!AH30+Game48!AH30+Game49!AH30+Game50!AH30)),"",IF($A28="","",Game1!AH30+Game2!AH30+Game3!AH30+Game4!AH30+Game5!AH30+Game6!AH30+Game7!AH30+Game8!AH30+Game9!AH30+Game10!AH30+Game11!AH30+Game12!AH30+Game13!AH30+Game14!AH30+Game15!AH30+Game16!AH30+Game17!AH30+Game18!AH30+Game19!AH30+Game20!AH30+Game21!AH30+Game22!AH30+Game23!AH30+Game24!AH30+Game25!AH30+Game26!AH30+Game27!AH30+Game28!AH30+Game29!AH30+Game30!AH30+Game31!AH30+Game32!AH30+Game33!AH30+Game34!AH30+Game35!AH30+Game36!AH30+Game37!AH30+Game38!AH30+Game39!AH30+Game40!AH30+Game41!AH30+Game42!AH30+Game43!AH30+Game44!AH30+Game45!AH30+Game46!AH30+Game47!AH30+Game48!AH30+Game49!AH30+Game50!AH30))</f>
        <v/>
      </c>
      <c r="F28" s="10" t="str">
        <f>IF(ISERROR(IF($A28="","",Game1!AI30+Game2!AI30+Game3!AI30+Game4!AI30+Game5!AI30+Game6!AI30+Game7!AI30+Game8!AI30+Game9!AI30+Game10!AI30+Game11!AI30+Game12!AI30+Game13!AI30+Game14!AI30+Game15!AI30+Game16!AI30+Game17!AI30+Game18!AI30+Game19!AI30+Game20!AI30+Game21!AI30+Game22!AI30+Game23!AI30+Game24!AI30+Game25!AI30+Game26!AI30+Game27!AI30+Game28!AI30+Game29!AI30+Game30!AI30+Game31!AI30+Game32!AI30+Game33!AI30+Game34!AI30+Game35!AI30+Game36!AI30+Game37!AI30+Game38!AI30+Game39!AI30+Game40!AI30+Game41!AI30+Game42!AI30+Game43!AI30+Game44!AI30+Game45!AI30+Game46!AI30+Game47!AI30+Game48!AI30+Game49!AI30+Game50!AI30)),"",IF($A28="","",Game1!AI30+Game2!AI30+Game3!AI30+Game4!AI30+Game5!AI30+Game6!AI30+Game7!AI30+Game8!AI30+Game9!AI30+Game10!AI30+Game11!AI30+Game12!AI30+Game13!AI30+Game14!AI30+Game15!AI30+Game16!AI30+Game17!AI30+Game18!AI30+Game19!AI30+Game20!AI30+Game21!AI30+Game22!AI30+Game23!AI30+Game24!AI30+Game25!AI30+Game26!AI30+Game27!AI30+Game28!AI30+Game29!AI30+Game30!AI30+Game31!AI30+Game32!AI30+Game33!AI30+Game34!AI30+Game35!AI30+Game36!AI30+Game37!AI30+Game38!AI30+Game39!AI30+Game40!AI30+Game41!AI30+Game42!AI30+Game43!AI30+Game44!AI30+Game45!AI30+Game46!AI30+Game47!AI30+Game48!AI30+Game49!AI30+Game50!AI30))</f>
        <v/>
      </c>
      <c r="G28" s="10" t="str">
        <f>IF(ISERROR(IF($A28="","",Game1!AJ30+Game2!AJ30+Game3!AJ30+Game4!AJ30+Game5!AJ30+Game6!AJ30+Game7!AJ30+Game8!AJ30+Game9!AJ30+Game10!AJ30+Game11!AJ30+Game12!AJ30+Game13!AJ30+Game14!AJ30+Game15!AJ30+Game16!AJ30+Game17!AJ30+Game18!AJ30+Game19!AJ30+Game20!AJ30+Game21!AJ30+Game22!AJ30+Game23!AJ30+Game24!AJ30+Game25!AJ30+Game26!AJ30+Game27!AJ30+Game28!AJ30+Game29!AJ30+Game30!AJ30+Game31!AJ30+Game32!AJ30+Game33!AJ30+Game34!AJ30+Game35!AJ30+Game36!AJ30+Game37!AJ30+Game38!AJ30+Game39!AJ30+Game40!AJ30+Game41!AJ30+Game42!AJ30+Game43!AJ30+Game44!AJ30+Game45!AJ30+Game46!AJ30+Game47!AJ30+Game48!AJ30+Game49!AJ30+Game50!AJ30)),"",IF($A28="","",Game1!AJ30+Game2!AJ30+Game3!AJ30+Game4!AJ30+Game5!AJ30+Game6!AJ30+Game7!AJ30+Game8!AJ30+Game9!AJ30+Game10!AJ30+Game11!AJ30+Game12!AJ30+Game13!AJ30+Game14!AJ30+Game15!AJ30+Game16!AJ30+Game17!AJ30+Game18!AJ30+Game19!AJ30+Game20!AJ30+Game21!AJ30+Game22!AJ30+Game23!AJ30+Game24!AJ30+Game25!AJ30+Game26!AJ30+Game27!AJ30+Game28!AJ30+Game29!AJ30+Game30!AJ30+Game31!AJ30+Game32!AJ30+Game33!AJ30+Game34!AJ30+Game35!AJ30+Game36!AJ30+Game37!AJ30+Game38!AJ30+Game39!AJ30+Game40!AJ30+Game41!AJ30+Game42!AJ30+Game43!AJ30+Game44!AJ30+Game45!AJ30+Game46!AJ30+Game47!AJ30+Game48!AJ30+Game49!AJ30+Game50!AJ30))</f>
        <v/>
      </c>
      <c r="H28" s="10" t="str">
        <f>IF(ISERROR(IF($A28="","",Game1!AK30+Game2!AK30+Game3!AK30+Game4!AK30+Game5!AK30+Game6!AK30+Game7!AK30+Game8!AK30+Game9!AK30+Game10!AK30+Game11!AK30+Game12!AK30+Game13!AK30+Game14!AK30+Game15!AK30+Game16!AK30+Game17!AK30+Game18!AK30+Game19!AK30+Game20!AK30+Game21!AK30+Game22!AK30+Game23!AK30+Game24!AK30+Game25!AK30+Game26!AK30+Game27!AK30+Game28!AK30+Game29!AK30+Game30!AK30+Game31!AK30+Game32!AK30+Game33!AK30+Game34!AK30+Game35!AK30+Game36!AK30+Game37!AK30+Game38!AK30+Game39!AK30+Game40!AK30+Game41!AK30+Game42!AK30+Game43!AK30+Game44!AK30+Game45!AK30+Game46!AK30+Game47!AK30+Game48!AK30+Game49!AK30+Game50!AK30)),"",IF($A28="","",Game1!AK30+Game2!AK30+Game3!AK30+Game4!AK30+Game5!AK30+Game6!AK30+Game7!AK30+Game8!AK30+Game9!AK30+Game10!AK30+Game11!AK30+Game12!AK30+Game13!AK30+Game14!AK30+Game15!AK30+Game16!AK30+Game17!AK30+Game18!AK30+Game19!AK30+Game20!AK30+Game21!AK30+Game22!AK30+Game23!AK30+Game24!AK30+Game25!AK30+Game26!AK30+Game27!AK30+Game28!AK30+Game29!AK30+Game30!AK30+Game31!AK30+Game32!AK30+Game33!AK30+Game34!AK30+Game35!AK30+Game36!AK30+Game37!AK30+Game38!AK30+Game39!AK30+Game40!AK30+Game41!AK30+Game42!AK30+Game43!AK30+Game44!AK30+Game45!AK30+Game46!AK30+Game47!AK30+Game48!AK30+Game49!AK30+Game50!AK30))</f>
        <v/>
      </c>
      <c r="I28" s="10" t="str">
        <f>IF(ISERROR(IF($A28="","",Game1!AL30+Game2!AL30+Game3!AL30+Game4!AL30+Game5!AL30+Game6!AL30+Game7!AL30+Game8!AL30+Game9!AL30+Game10!AL30+Game11!AL30+Game12!AL30+Game13!AL30+Game14!AL30+Game15!AL30+Game16!AL30+Game17!AL30+Game18!AL30+Game19!AL30+Game20!AL30+Game21!AL30+Game22!AL30+Game23!AL30+Game24!AL30+Game25!AL30+Game26!AL30+Game27!AL30+Game28!AL30+Game29!AL30+Game30!AL30+Game31!AL30+Game32!AL30+Game33!AL30+Game34!AL30+Game35!AL30+Game36!AL30+Game37!AL30+Game38!AL30+Game39!AL30+Game40!AL30+Game41!AL30+Game42!AL30+Game43!AL30+Game44!AL30+Game45!AL30+Game46!AL30+Game47!AL30+Game48!AL30+Game49!AL30+Game50!AL30)),"",IF($A28="","",Game1!AL30+Game2!AL30+Game3!AL30+Game4!AL30+Game5!AL30+Game6!AL30+Game7!AL30+Game8!AL30+Game9!AL30+Game10!AL30+Game11!AL30+Game12!AL30+Game13!AL30+Game14!AL30+Game15!AL30+Game16!AL30+Game17!AL30+Game18!AL30+Game19!AL30+Game20!AL30+Game21!AL30+Game22!AL30+Game23!AL30+Game24!AL30+Game25!AL30+Game26!AL30+Game27!AL30+Game28!AL30+Game29!AL30+Game30!AL30+Game31!AL30+Game32!AL30+Game33!AL30+Game34!AL30+Game35!AL30+Game36!AL30+Game37!AL30+Game38!AL30+Game39!AL30+Game40!AL30+Game41!AL30+Game42!AL30+Game43!AL30+Game44!AL30+Game45!AL30+Game46!AL30+Game47!AL30+Game48!AL30+Game49!AL30+Game50!AL30))</f>
        <v/>
      </c>
      <c r="J28" s="10" t="str">
        <f>IF(ISERROR(IF($A28="","",Game1!AM30+Game2!AM30+Game3!AM30+Game4!AM30+Game5!AM30+Game6!AM30+Game7!AM30+Game8!AM30+Game9!AM30+Game10!AM30+Game11!AM30+Game12!AM30+Game13!AM30+Game14!AM30+Game15!AM30+Game16!AM30+Game17!AM30+Game18!AM30+Game19!AM30+Game20!AM30+Game21!AM30+Game22!AM30+Game23!AM30+Game24!AM30+Game25!AM30+Game26!AM30+Game27!AM30+Game28!AM30+Game29!AM30+Game30!AM30+Game31!AM30+Game32!AM30+Game33!AM30+Game34!AM30+Game35!AM30+Game36!AM30+Game37!AM30+Game38!AM30+Game39!AM30+Game40!AM30+Game41!AM30+Game42!AM30+Game43!AM30+Game44!AM30+Game45!AM30+Game46!AM30+Game47!AM30+Game48!AM30+Game49!AM30+Game50!AM30)),"",IF($A28="","",Game1!AM30+Game2!AM30+Game3!AM30+Game4!AM30+Game5!AM30+Game6!AM30+Game7!AM30+Game8!AM30+Game9!AM30+Game10!AM30+Game11!AM30+Game12!AM30+Game13!AM30+Game14!AM30+Game15!AM30+Game16!AM30+Game17!AM30+Game18!AM30+Game19!AM30+Game20!AM30+Game21!AM30+Game22!AM30+Game23!AM30+Game24!AM30+Game25!AM30+Game26!AM30+Game27!AM30+Game28!AM30+Game29!AM30+Game30!AM30+Game31!AM30+Game32!AM30+Game33!AM30+Game34!AM30+Game35!AM30+Game36!AM30+Game37!AM30+Game38!AM30+Game39!AM30+Game40!AM30+Game41!AM30+Game42!AM30+Game43!AM30+Game44!AM30+Game45!AM30+Game46!AM30+Game47!AM30+Game48!AM30+Game49!AM30+Game50!AM30))</f>
        <v/>
      </c>
      <c r="K28" s="10" t="str">
        <f>IF(ISERROR(IF($A28="","",Game1!AN30+Game2!AN30+Game3!AN30+Game4!AN30+Game5!AN30+Game6!AN30+Game7!AN30+Game8!AN30+Game9!AN30+Game10!AN30+Game11!AN30+Game12!AN30+Game13!AN30+Game14!AN30+Game15!AN30+Game16!AN30+Game17!AN30+Game18!AN30+Game19!AN30+Game20!AN30+Game21!AN30+Game22!AN30+Game23!AN30+Game24!AN30+Game25!AN30+Game26!AN30+Game27!AN30+Game28!AN30+Game29!AN30+Game30!AN30+Game31!AN30+Game32!AN30+Game33!AN30+Game34!AN30+Game35!AN30+Game36!AN30+Game37!AN30+Game38!AN30+Game39!AN30+Game40!AN30+Game41!AN30+Game42!AN30+Game43!AN30+Game44!AN30+Game45!AN30+Game46!AN30+Game47!AN30+Game48!AN30+Game49!AN30+Game50!AN30)),"",IF($A28="","",Game1!AN30+Game2!AN30+Game3!AN30+Game4!AN30+Game5!AN30+Game6!AN30+Game7!AN30+Game8!AN30+Game9!AN30+Game10!AN30+Game11!AN30+Game12!AN30+Game13!AN30+Game14!AN30+Game15!AN30+Game16!AN30+Game17!AN30+Game18!AN30+Game19!AN30+Game20!AN30+Game21!AN30+Game22!AN30+Game23!AN30+Game24!AN30+Game25!AN30+Game26!AN30+Game27!AN30+Game28!AN30+Game29!AN30+Game30!AN30+Game31!AN30+Game32!AN30+Game33!AN30+Game34!AN30+Game35!AN30+Game36!AN30+Game37!AN30+Game38!AN30+Game39!AN30+Game40!AN30+Game41!AN30+Game42!AN30+Game43!AN30+Game44!AN30+Game45!AN30+Game46!AN30+Game47!AN30+Game48!AN30+Game49!AN30+Game50!AN30))</f>
        <v/>
      </c>
      <c r="L28" s="10" t="str">
        <f>IF(ISERROR(IF($A28="","",Game1!AO30+Game2!AO30+Game3!AO30+Game4!AO30+Game5!AO30+Game6!AO30+Game7!AO30+Game8!AO30+Game9!AO30+Game10!AO30+Game11!AO30+Game12!AO30+Game13!AO30+Game14!AO30+Game15!AO30+Game16!AO30+Game17!AO30+Game18!AO30+Game19!AO30+Game20!AO30+Game21!AO30+Game22!AO30+Game23!AO30+Game24!AO30+Game25!AO30+Game26!AO30+Game27!AO30+Game28!AO30+Game29!AO30+Game30!AO30+Game31!AO30+Game32!AO30+Game33!AO30+Game34!AO30+Game35!AO30+Game36!AO30+Game37!AO30+Game38!AO30+Game39!AO30+Game40!AO30+Game41!AO30+Game42!AO30+Game43!AO30+Game44!AO30+Game45!AO30+Game46!AO30+Game47!AO30+Game48!AO30+Game49!AO30+Game50!AO30)),"",IF($A28="","",Game1!AO30+Game2!AO30+Game3!AO30+Game4!AO30+Game5!AO30+Game6!AO30+Game7!AO30+Game8!AO30+Game9!AO30+Game10!AO30+Game11!AO30+Game12!AO30+Game13!AO30+Game14!AO30+Game15!AO30+Game16!AO30+Game17!AO30+Game18!AO30+Game19!AO30+Game20!AO30+Game21!AO30+Game22!AO30+Game23!AO30+Game24!AO30+Game25!AO30+Game26!AO30+Game27!AO30+Game28!AO30+Game29!AO30+Game30!AO30+Game31!AO30+Game32!AO30+Game33!AO30+Game34!AO30+Game35!AO30+Game36!AO30+Game37!AO30+Game38!AO30+Game39!AO30+Game40!AO30+Game41!AO30+Game42!AO30+Game43!AO30+Game44!AO30+Game45!AO30+Game46!AO30+Game47!AO30+Game48!AO30+Game49!AO30+Game50!AO30))</f>
        <v/>
      </c>
      <c r="M28" s="10" t="str">
        <f>IF(ISERROR(IF($A28="","",Game1!AP30+Game2!AP30+Game3!AP30+Game4!AP30+Game5!AP30+Game6!AP30+Game7!AP30+Game8!AP30+Game9!AP30+Game10!AP30+Game11!AP30+Game12!AP30+Game13!AP30+Game14!AP30+Game15!AP30+Game16!AP30+Game17!AP30+Game18!AP30+Game19!AP30+Game20!AP30+Game21!AP30+Game22!AP30+Game23!AP30+Game24!AP30+Game25!AP30+Game26!AP30+Game27!AP30+Game28!AP30+Game29!AP30+Game30!AP30+Game31!AP30+Game32!AP30+Game33!AP30+Game34!AP30+Game35!AP30+Game36!AP30+Game37!AP30+Game38!AP30+Game39!AP30+Game40!AP30+Game41!AP30+Game42!AP30+Game43!AP30+Game44!AP30+Game45!AP30+Game46!AP30+Game47!AP30+Game48!AP30+Game49!AP30+Game50!AP30)),"",IF($A28="","",Game1!AP30+Game2!AP30+Game3!AP30+Game4!AP30+Game5!AP30+Game6!AP30+Game7!AP30+Game8!AP30+Game9!AP30+Game10!AP30+Game11!AP30+Game12!AP30+Game13!AP30+Game14!AP30+Game15!AP30+Game16!AP30+Game17!AP30+Game18!AP30+Game19!AP30+Game20!AP30+Game21!AP30+Game22!AP30+Game23!AP30+Game24!AP30+Game25!AP30+Game26!AP30+Game27!AP30+Game28!AP30+Game29!AP30+Game30!AP30+Game31!AP30+Game32!AP30+Game33!AP30+Game34!AP30+Game35!AP30+Game36!AP30+Game37!AP30+Game38!AP30+Game39!AP30+Game40!AP30+Game41!AP30+Game42!AP30+Game43!AP30+Game44!AP30+Game45!AP30+Game46!AP30+Game47!AP30+Game48!AP30+Game49!AP30+Game50!AP30))</f>
        <v/>
      </c>
      <c r="N28" s="10" t="str">
        <f>IF(ISERROR(IF($A28="","",Game1!AQ30+Game2!AQ30+Game3!AQ30+Game4!AQ30+Game5!AQ30+Game6!AQ30+Game7!AQ30+Game8!AQ30+Game9!AQ30+Game10!AQ30+Game11!AQ30+Game12!AQ30+Game13!AQ30+Game14!AQ30+Game15!AQ30+Game16!AQ30+Game17!AQ30+Game18!AQ30+Game19!AQ30+Game20!AQ30+Game21!AQ30+Game22!AQ30+Game23!AQ30+Game24!AQ30+Game25!AQ30+Game26!AQ30+Game27!AQ30+Game28!AQ30+Game29!AQ30+Game30!AQ30+Game31!AQ30+Game32!AQ30+Game33!AQ30+Game34!AQ30+Game35!AQ30+Game36!AQ30+Game37!AQ30+Game38!AQ30+Game39!AQ30+Game40!AQ30+Game41!AQ30+Game42!AQ30+Game43!AQ30+Game44!AQ30+Game45!AQ30+Game46!AQ30+Game47!AQ30+Game48!AQ30+Game49!AQ30+Game50!AQ30)),"",IF($A28="","",Game1!AQ30+Game2!AQ30+Game3!AQ30+Game4!AQ30+Game5!AQ30+Game6!AQ30+Game7!AQ30+Game8!AQ30+Game9!AQ30+Game10!AQ30+Game11!AQ30+Game12!AQ30+Game13!AQ30+Game14!AQ30+Game15!AQ30+Game16!AQ30+Game17!AQ30+Game18!AQ30+Game19!AQ30+Game20!AQ30+Game21!AQ30+Game22!AQ30+Game23!AQ30+Game24!AQ30+Game25!AQ30+Game26!AQ30+Game27!AQ30+Game28!AQ30+Game29!AQ30+Game30!AQ30+Game31!AQ30+Game32!AQ30+Game33!AQ30+Game34!AQ30+Game35!AQ30+Game36!AQ30+Game37!AQ30+Game38!AQ30+Game39!AQ30+Game40!AQ30+Game41!AQ30+Game42!AQ30+Game43!AQ30+Game44!AQ30+Game45!AQ30+Game46!AQ30+Game47!AQ30+Game48!AQ30+Game49!AQ30+Game50!AQ30))</f>
        <v/>
      </c>
      <c r="P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</sheetData>
  <sheetProtection sheet="1" objects="1" scenarios="1"/>
  <phoneticPr fontId="4" type="noConversion"/>
  <conditionalFormatting sqref="C4:O28">
    <cfRule type="expression" dxfId="152" priority="1">
      <formula>AND(C4&gt;0,MAX(C$4:C$28)=C4)</formula>
    </cfRule>
  </conditionalFormatting>
  <pageMargins left="0.25" right="0.25" top="0.5" bottom="0.5" header="0.5" footer="0.5"/>
  <ignoredErrors>
    <ignoredError sqref="B14:B28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16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104" priority="7">
      <formula>LEN(TRIM(A16))&gt;0</formula>
    </cfRule>
  </conditionalFormatting>
  <conditionalFormatting sqref="A6:I15">
    <cfRule type="expression" dxfId="103" priority="2">
      <formula>LEN(TRIM(A6))&gt;0</formula>
    </cfRule>
  </conditionalFormatting>
  <conditionalFormatting sqref="B5:M5">
    <cfRule type="expression" dxfId="102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17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101" priority="7">
      <formula>LEN(TRIM(A16))&gt;0</formula>
    </cfRule>
  </conditionalFormatting>
  <conditionalFormatting sqref="A6:I15">
    <cfRule type="expression" dxfId="100" priority="2">
      <formula>LEN(TRIM(A6))&gt;0</formula>
    </cfRule>
  </conditionalFormatting>
  <conditionalFormatting sqref="B5:M5">
    <cfRule type="expression" dxfId="99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18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CalcPr fullCalcOnLoad="1"/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98" priority="7">
      <formula>LEN(TRIM(A16))&gt;0</formula>
    </cfRule>
  </conditionalFormatting>
  <conditionalFormatting sqref="A6:I15">
    <cfRule type="expression" dxfId="97" priority="2">
      <formula>LEN(TRIM(A6))&gt;0</formula>
    </cfRule>
  </conditionalFormatting>
  <conditionalFormatting sqref="B5:M5">
    <cfRule type="expression" dxfId="96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19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CalcPr fullCalcOnLoad="1"/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95" priority="7">
      <formula>LEN(TRIM(A16))&gt;0</formula>
    </cfRule>
  </conditionalFormatting>
  <conditionalFormatting sqref="A6:I15">
    <cfRule type="expression" dxfId="94" priority="2">
      <formula>LEN(TRIM(A6))&gt;0</formula>
    </cfRule>
  </conditionalFormatting>
  <conditionalFormatting sqref="B5:M5">
    <cfRule type="expression" dxfId="93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20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92" priority="7">
      <formula>LEN(TRIM(A16))&gt;0</formula>
    </cfRule>
  </conditionalFormatting>
  <conditionalFormatting sqref="A6:I15">
    <cfRule type="expression" dxfId="91" priority="2">
      <formula>LEN(TRIM(A6))&gt;0</formula>
    </cfRule>
  </conditionalFormatting>
  <conditionalFormatting sqref="B5:M5">
    <cfRule type="expression" dxfId="90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21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89" priority="7">
      <formula>LEN(TRIM(A16))&gt;0</formula>
    </cfRule>
  </conditionalFormatting>
  <conditionalFormatting sqref="A6:I15">
    <cfRule type="expression" dxfId="88" priority="2">
      <formula>LEN(TRIM(A6))&gt;0</formula>
    </cfRule>
  </conditionalFormatting>
  <conditionalFormatting sqref="B5:M5">
    <cfRule type="expression" dxfId="87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22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86" priority="7">
      <formula>LEN(TRIM(A16))&gt;0</formula>
    </cfRule>
  </conditionalFormatting>
  <conditionalFormatting sqref="A6:I15">
    <cfRule type="expression" dxfId="85" priority="2">
      <formula>LEN(TRIM(A6))&gt;0</formula>
    </cfRule>
  </conditionalFormatting>
  <conditionalFormatting sqref="B5:M5">
    <cfRule type="expression" dxfId="84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23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83" priority="7">
      <formula>LEN(TRIM(A16))&gt;0</formula>
    </cfRule>
  </conditionalFormatting>
  <conditionalFormatting sqref="A6:I15">
    <cfRule type="expression" dxfId="82" priority="2">
      <formula>LEN(TRIM(A6))&gt;0</formula>
    </cfRule>
  </conditionalFormatting>
  <conditionalFormatting sqref="B5:M5">
    <cfRule type="expression" dxfId="81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24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80" priority="7">
      <formula>LEN(TRIM(A16))&gt;0</formula>
    </cfRule>
  </conditionalFormatting>
  <conditionalFormatting sqref="A6:I15">
    <cfRule type="expression" dxfId="79" priority="2">
      <formula>LEN(TRIM(A6))&gt;0</formula>
    </cfRule>
  </conditionalFormatting>
  <conditionalFormatting sqref="B5:M5">
    <cfRule type="expression" dxfId="78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25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77" priority="7">
      <formula>LEN(TRIM(A16))&gt;0</formula>
    </cfRule>
  </conditionalFormatting>
  <conditionalFormatting sqref="A6:I15">
    <cfRule type="expression" dxfId="76" priority="2">
      <formula>LEN(TRIM(A6))&gt;0</formula>
    </cfRule>
  </conditionalFormatting>
  <conditionalFormatting sqref="B5:M5">
    <cfRule type="expression" dxfId="75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C28"/>
  <sheetViews>
    <sheetView workbookViewId="0">
      <selection activeCell="AY1" sqref="AY1"/>
    </sheetView>
  </sheetViews>
  <sheetFormatPr baseColWidth="10" defaultRowHeight="18"/>
  <cols>
    <col min="1" max="1" width="5.5" style="10" customWidth="1"/>
    <col min="2" max="2" width="30.83203125" style="11" customWidth="1"/>
    <col min="3" max="15" width="6.5" style="10" customWidth="1"/>
    <col min="16" max="16" width="10.83203125" style="11"/>
    <col min="17" max="19" width="10.83203125" style="10"/>
    <col min="20" max="16384" width="10.83203125" style="11"/>
  </cols>
  <sheetData>
    <row r="1" spans="1:29">
      <c r="B1" s="12" t="s">
        <v>24</v>
      </c>
      <c r="D1" s="13"/>
      <c r="E1" s="8" t="s">
        <v>25</v>
      </c>
    </row>
    <row r="3" spans="1:29" s="12" customFormat="1">
      <c r="A3" s="21"/>
      <c r="B3" s="22" t="s">
        <v>9</v>
      </c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 t="s">
        <v>27</v>
      </c>
      <c r="M3" s="21" t="s">
        <v>21</v>
      </c>
      <c r="N3" s="21" t="s">
        <v>22</v>
      </c>
      <c r="O3" s="21">
        <f>IF(N3="","",IF((K3+1)&gt;Roster!$A$1,"",K3+1))</f>
        <v>10</v>
      </c>
      <c r="P3" s="9">
        <f>IF(O3="","",IF((O3+1)&gt;Roster!$A$1,"",O3+1))</f>
        <v>11</v>
      </c>
      <c r="Q3" s="9">
        <f>IF(P3="","",IF((P3+1)&gt;Roster!$A$1,"",P3+1))</f>
        <v>12</v>
      </c>
      <c r="R3" s="9" t="str">
        <f>IF(Q3="","",IF((Q3+1)&gt;Roster!$A$1,"",Q3+1))</f>
        <v/>
      </c>
      <c r="S3" s="9" t="str">
        <f>IF(R3="","",IF((R3+1)&gt;Roster!$A$1,"",R3+1))</f>
        <v/>
      </c>
      <c r="T3" s="9" t="str">
        <f>IF(S3="","",IF((S3+1)&gt;Roster!$A$1,"",S3+1))</f>
        <v/>
      </c>
      <c r="U3" s="9" t="str">
        <f>IF(T3="","",IF((T3+1)&gt;Roster!$A$1,"",T3+1))</f>
        <v/>
      </c>
      <c r="V3" s="9" t="str">
        <f>IF(U3="","",IF((U3+1)&gt;Roster!$A$1,"",U3+1))</f>
        <v/>
      </c>
      <c r="W3" s="9" t="str">
        <f>IF(V3="","",IF((V3+1)&gt;Roster!$A$1,"",V3+1))</f>
        <v/>
      </c>
      <c r="X3" s="9" t="str">
        <f>IF(W3="","",IF((W3+1)&gt;Roster!$A$1,"",W3+1))</f>
        <v/>
      </c>
      <c r="Y3" s="9" t="str">
        <f>IF(X3="","",IF((X3+1)&gt;Roster!$A$1,"",X3+1))</f>
        <v/>
      </c>
      <c r="Z3" s="9" t="str">
        <f>IF(Y3="","",IF((Y3+1)&gt;Roster!$A$1,"",Y3+1))</f>
        <v/>
      </c>
      <c r="AA3" s="9" t="str">
        <f>IF(Z3="","",IF((Z3+1)&gt;Roster!$A$1,"",Z3+1))</f>
        <v/>
      </c>
      <c r="AB3" s="9" t="str">
        <f>IF(AA3="","",IF((AA3+1)&gt;Roster!$A$1,"",AA3+1))</f>
        <v/>
      </c>
      <c r="AC3" s="9" t="str">
        <f>IF(AB3="","",IF((AB3+1)&gt;Roster!$A$1,"",AB3+1))</f>
        <v/>
      </c>
    </row>
    <row r="4" spans="1:29">
      <c r="A4" s="10">
        <v>1</v>
      </c>
      <c r="B4" s="11" t="str">
        <f>IF(A4="","",Roster!B4&amp;" "&amp;Roster!C4&amp;" - "&amp;Roster!D4)</f>
        <v xml:space="preserve">  - </v>
      </c>
      <c r="C4" s="10">
        <f>IF($A4="","",COUNTIF(LineupLog2!$C4:$AZ4,C$3))</f>
        <v>0</v>
      </c>
      <c r="D4" s="10">
        <f>IF($A4="","",COUNTIF(LineupLog2!$C4:$AZ4,D$3))</f>
        <v>0</v>
      </c>
      <c r="E4" s="10">
        <f>IF($A4="","",COUNTIF(LineupLog2!$C4:$AZ4,E$3))</f>
        <v>0</v>
      </c>
      <c r="F4" s="10">
        <f>IF($A4="","",COUNTIF(LineupLog2!$C4:$AZ4,F$3))</f>
        <v>0</v>
      </c>
      <c r="G4" s="10">
        <f>IF($A4="","",COUNTIF(LineupLog2!$C4:$AZ4,G$3))</f>
        <v>0</v>
      </c>
      <c r="H4" s="10">
        <f>IF($A4="","",COUNTIF(LineupLog2!$C4:$AZ4,H$3))</f>
        <v>0</v>
      </c>
      <c r="I4" s="10">
        <f>IF($A4="","",COUNTIF(LineupLog2!$C4:$AZ4,I$3))</f>
        <v>0</v>
      </c>
      <c r="J4" s="10">
        <f>IF($A4="","",COUNTIF(LineupLog2!$C4:$AZ4,J$3))</f>
        <v>0</v>
      </c>
      <c r="K4" s="10">
        <f>IF($A4="","",COUNTIF(LineupLog2!$C4:$AZ4,K$3))</f>
        <v>0</v>
      </c>
      <c r="L4" s="10">
        <f>IF($A4="","",COUNTIF(LineupLog2!$C4:$AZ4,L$3))</f>
        <v>0</v>
      </c>
      <c r="M4" s="10">
        <f>IF($A4="","",COUNTIF(LineupLog2!$C4:$AZ4,M$3))</f>
        <v>0</v>
      </c>
      <c r="N4" s="10">
        <f>IF($A4="","",COUNTIF(LineupLog2!$C4:$AZ4,N$3))</f>
        <v>0</v>
      </c>
      <c r="O4" s="10">
        <f>IF($A4="","",COUNTIF(LineupLog2!$C4:$AZ4,O$3))</f>
        <v>0</v>
      </c>
      <c r="P4" s="10">
        <f>IF($A4="","",IF(P$3="","",COUNTIF(LineupLog2!$C4:$L4,P$3)))</f>
        <v>0</v>
      </c>
      <c r="Q4" s="10">
        <f>IF($A4="","",IF(Q$3="","",COUNTIF(LineupLog2!$C4:$L4,Q$3)))</f>
        <v>0</v>
      </c>
      <c r="R4" s="10" t="str">
        <f>IF($A4="","",IF(R$3="","",COUNTIF(LineupLog2!$C4:$L4,R$3)))</f>
        <v/>
      </c>
      <c r="S4" s="10" t="str">
        <f>IF($A4="","",IF(S$3="","",COUNTIF(LineupLog2!$C4:$L4,S$3)))</f>
        <v/>
      </c>
      <c r="T4" s="10" t="str">
        <f>IF($A4="","",IF(T$3="","",COUNTIF(LineupLog2!$C4:$L4,T$3)))</f>
        <v/>
      </c>
      <c r="U4" s="10" t="str">
        <f>IF($A4="","",IF(U$3="","",COUNTIF(LineupLog2!$C4:$L4,U$3)))</f>
        <v/>
      </c>
      <c r="V4" s="10" t="str">
        <f>IF($A4="","",IF(V$3="","",COUNTIF(LineupLog2!$C4:$L4,V$3)))</f>
        <v/>
      </c>
      <c r="W4" s="10" t="str">
        <f>IF($A4="","",IF(W$3="","",COUNTIF(LineupLog2!$C4:$L4,W$3)))</f>
        <v/>
      </c>
      <c r="X4" s="10" t="str">
        <f>IF($A4="","",IF(X$3="","",COUNTIF(LineupLog2!$C4:$L4,X$3)))</f>
        <v/>
      </c>
      <c r="Y4" s="10" t="str">
        <f>IF($A4="","",IF(Y$3="","",COUNTIF(LineupLog2!$C4:$L4,Y$3)))</f>
        <v/>
      </c>
      <c r="Z4" s="10" t="str">
        <f>IF($A4="","",IF(Z$3="","",COUNTIF(LineupLog2!$C4:$L4,Z$3)))</f>
        <v/>
      </c>
      <c r="AA4" s="10" t="str">
        <f>IF($A4="","",IF(AA$3="","",COUNTIF(LineupLog2!$C4:$L4,AA$3)))</f>
        <v/>
      </c>
      <c r="AB4" s="10" t="str">
        <f>IF($A4="","",IF(AB$3="","",COUNTIF(LineupLog2!$C4:$L4,AB$3)))</f>
        <v/>
      </c>
      <c r="AC4" s="10" t="str">
        <f>IF($A4="","",IF(AC$3="","",COUNTIF(LineupLog2!$C4:$L4,AC$3)))</f>
        <v/>
      </c>
    </row>
    <row r="5" spans="1:29">
      <c r="A5" s="10">
        <v>2</v>
      </c>
      <c r="B5" s="11" t="str">
        <f>IF(A5="","",Roster!B5&amp;" "&amp;Roster!C5&amp;" - "&amp;Roster!D5)</f>
        <v xml:space="preserve">  - </v>
      </c>
      <c r="C5" s="10">
        <f>IF($A5="","",COUNTIF(LineupLog2!$C5:$AZ5,C$3))</f>
        <v>0</v>
      </c>
      <c r="D5" s="10">
        <f>IF($A5="","",COUNTIF(LineupLog2!$C5:$AZ5,D$3))</f>
        <v>0</v>
      </c>
      <c r="E5" s="10">
        <f>IF($A5="","",COUNTIF(LineupLog2!$C5:$AZ5,E$3))</f>
        <v>0</v>
      </c>
      <c r="F5" s="10">
        <f>IF($A5="","",COUNTIF(LineupLog2!$C5:$AZ5,F$3))</f>
        <v>0</v>
      </c>
      <c r="G5" s="10">
        <f>IF($A5="","",COUNTIF(LineupLog2!$C5:$AZ5,G$3))</f>
        <v>0</v>
      </c>
      <c r="H5" s="10">
        <f>IF($A5="","",COUNTIF(LineupLog2!$C5:$AZ5,H$3))</f>
        <v>0</v>
      </c>
      <c r="I5" s="10">
        <f>IF($A5="","",COUNTIF(LineupLog2!$C5:$AZ5,I$3))</f>
        <v>0</v>
      </c>
      <c r="J5" s="10">
        <f>IF($A5="","",COUNTIF(LineupLog2!$C5:$AZ5,J$3))</f>
        <v>0</v>
      </c>
      <c r="K5" s="10">
        <f>IF($A5="","",COUNTIF(LineupLog2!$C5:$AZ5,K$3))</f>
        <v>0</v>
      </c>
      <c r="L5" s="10">
        <f>IF($A5="","",COUNTIF(LineupLog2!$C5:$AZ5,L$3))</f>
        <v>0</v>
      </c>
      <c r="M5" s="10">
        <f>IF($A5="","",COUNTIF(LineupLog2!$C5:$AZ5,M$3))</f>
        <v>0</v>
      </c>
      <c r="N5" s="10">
        <f>IF($A5="","",COUNTIF(LineupLog2!$C5:$AZ5,N$3))</f>
        <v>0</v>
      </c>
      <c r="O5" s="10">
        <f>IF($A5="","",COUNTIF(LineupLog2!$C5:$AZ5,O$3))</f>
        <v>0</v>
      </c>
      <c r="P5" s="10">
        <f>IF($A5="","",IF(P$3="","",COUNTIF(LineupLog2!$C5:$L5,P$3)))</f>
        <v>0</v>
      </c>
      <c r="Q5" s="10">
        <f>IF($A5="","",IF(Q$3="","",COUNTIF(LineupLog2!$C5:$L5,Q$3)))</f>
        <v>0</v>
      </c>
      <c r="R5" s="10" t="str">
        <f>IF($A5="","",IF(R$3="","",COUNTIF(LineupLog2!$C5:$L5,R$3)))</f>
        <v/>
      </c>
      <c r="S5" s="10" t="str">
        <f>IF($A5="","",IF(S$3="","",COUNTIF(LineupLog2!$C5:$L5,S$3)))</f>
        <v/>
      </c>
      <c r="T5" s="10" t="str">
        <f>IF($A5="","",IF(T$3="","",COUNTIF(LineupLog2!$C5:$L5,T$3)))</f>
        <v/>
      </c>
      <c r="U5" s="10" t="str">
        <f>IF($A5="","",IF(U$3="","",COUNTIF(LineupLog2!$C5:$L5,U$3)))</f>
        <v/>
      </c>
      <c r="V5" s="10" t="str">
        <f>IF($A5="","",IF(V$3="","",COUNTIF(LineupLog2!$C5:$L5,V$3)))</f>
        <v/>
      </c>
      <c r="W5" s="10" t="str">
        <f>IF($A5="","",IF(W$3="","",COUNTIF(LineupLog2!$C5:$L5,W$3)))</f>
        <v/>
      </c>
      <c r="X5" s="10" t="str">
        <f>IF($A5="","",IF(X$3="","",COUNTIF(LineupLog2!$C5:$L5,X$3)))</f>
        <v/>
      </c>
      <c r="Y5" s="10" t="str">
        <f>IF($A5="","",IF(Y$3="","",COUNTIF(LineupLog2!$C5:$L5,Y$3)))</f>
        <v/>
      </c>
      <c r="Z5" s="10" t="str">
        <f>IF($A5="","",IF(Z$3="","",COUNTIF(LineupLog2!$C5:$L5,Z$3)))</f>
        <v/>
      </c>
      <c r="AA5" s="10" t="str">
        <f>IF($A5="","",IF(AA$3="","",COUNTIF(LineupLog2!$C5:$L5,AA$3)))</f>
        <v/>
      </c>
      <c r="AB5" s="10" t="str">
        <f>IF($A5="","",IF(AB$3="","",COUNTIF(LineupLog2!$C5:$L5,AB$3)))</f>
        <v/>
      </c>
      <c r="AC5" s="10" t="str">
        <f>IF($A5="","",IF(AC$3="","",COUNTIF(LineupLog2!$C5:$L5,AC$3)))</f>
        <v/>
      </c>
    </row>
    <row r="6" spans="1:29">
      <c r="A6" s="10">
        <v>3</v>
      </c>
      <c r="B6" s="11" t="str">
        <f>IF(A6="","",Roster!B6&amp;" "&amp;Roster!C6&amp;" - "&amp;Roster!D6)</f>
        <v xml:space="preserve">  - </v>
      </c>
      <c r="C6" s="10">
        <f>IF($A6="","",COUNTIF(LineupLog2!$C6:$AZ6,C$3))</f>
        <v>0</v>
      </c>
      <c r="D6" s="10">
        <f>IF($A6="","",COUNTIF(LineupLog2!$C6:$AZ6,D$3))</f>
        <v>0</v>
      </c>
      <c r="E6" s="10">
        <f>IF($A6="","",COUNTIF(LineupLog2!$C6:$AZ6,E$3))</f>
        <v>0</v>
      </c>
      <c r="F6" s="10">
        <f>IF($A6="","",COUNTIF(LineupLog2!$C6:$AZ6,F$3))</f>
        <v>0</v>
      </c>
      <c r="G6" s="10">
        <f>IF($A6="","",COUNTIF(LineupLog2!$C6:$AZ6,G$3))</f>
        <v>0</v>
      </c>
      <c r="H6" s="10">
        <f>IF($A6="","",COUNTIF(LineupLog2!$C6:$AZ6,H$3))</f>
        <v>0</v>
      </c>
      <c r="I6" s="10">
        <f>IF($A6="","",COUNTIF(LineupLog2!$C6:$AZ6,I$3))</f>
        <v>0</v>
      </c>
      <c r="J6" s="10">
        <f>IF($A6="","",COUNTIF(LineupLog2!$C6:$AZ6,J$3))</f>
        <v>0</v>
      </c>
      <c r="K6" s="10">
        <f>IF($A6="","",COUNTIF(LineupLog2!$C6:$AZ6,K$3))</f>
        <v>0</v>
      </c>
      <c r="L6" s="10">
        <f>IF($A6="","",COUNTIF(LineupLog2!$C6:$AZ6,L$3))</f>
        <v>0</v>
      </c>
      <c r="M6" s="10">
        <f>IF($A6="","",COUNTIF(LineupLog2!$C6:$AZ6,M$3))</f>
        <v>0</v>
      </c>
      <c r="N6" s="10">
        <f>IF($A6="","",COUNTIF(LineupLog2!$C6:$AZ6,N$3))</f>
        <v>0</v>
      </c>
      <c r="O6" s="10">
        <f>IF($A6="","",COUNTIF(LineupLog2!$C6:$AZ6,O$3))</f>
        <v>0</v>
      </c>
      <c r="P6" s="10">
        <f>IF($A6="","",IF(P$3="","",COUNTIF(LineupLog2!$C6:$L6,P$3)))</f>
        <v>0</v>
      </c>
      <c r="Q6" s="10">
        <f>IF($A6="","",IF(Q$3="","",COUNTIF(LineupLog2!$C6:$L6,Q$3)))</f>
        <v>0</v>
      </c>
      <c r="R6" s="10" t="str">
        <f>IF($A6="","",IF(R$3="","",COUNTIF(LineupLog2!$C6:$L6,R$3)))</f>
        <v/>
      </c>
      <c r="S6" s="10" t="str">
        <f>IF($A6="","",IF(S$3="","",COUNTIF(LineupLog2!$C6:$L6,S$3)))</f>
        <v/>
      </c>
      <c r="T6" s="10" t="str">
        <f>IF($A6="","",IF(T$3="","",COUNTIF(LineupLog2!$C6:$L6,T$3)))</f>
        <v/>
      </c>
      <c r="U6" s="10" t="str">
        <f>IF($A6="","",IF(U$3="","",COUNTIF(LineupLog2!$C6:$L6,U$3)))</f>
        <v/>
      </c>
      <c r="V6" s="10" t="str">
        <f>IF($A6="","",IF(V$3="","",COUNTIF(LineupLog2!$C6:$L6,V$3)))</f>
        <v/>
      </c>
      <c r="W6" s="10" t="str">
        <f>IF($A6="","",IF(W$3="","",COUNTIF(LineupLog2!$C6:$L6,W$3)))</f>
        <v/>
      </c>
      <c r="X6" s="10" t="str">
        <f>IF($A6="","",IF(X$3="","",COUNTIF(LineupLog2!$C6:$L6,X$3)))</f>
        <v/>
      </c>
      <c r="Y6" s="10" t="str">
        <f>IF($A6="","",IF(Y$3="","",COUNTIF(LineupLog2!$C6:$L6,Y$3)))</f>
        <v/>
      </c>
      <c r="Z6" s="10" t="str">
        <f>IF($A6="","",IF(Z$3="","",COUNTIF(LineupLog2!$C6:$L6,Z$3)))</f>
        <v/>
      </c>
      <c r="AA6" s="10" t="str">
        <f>IF($A6="","",IF(AA$3="","",COUNTIF(LineupLog2!$C6:$L6,AA$3)))</f>
        <v/>
      </c>
      <c r="AB6" s="10" t="str">
        <f>IF($A6="","",IF(AB$3="","",COUNTIF(LineupLog2!$C6:$L6,AB$3)))</f>
        <v/>
      </c>
      <c r="AC6" s="10" t="str">
        <f>IF($A6="","",IF(AC$3="","",COUNTIF(LineupLog2!$C6:$L6,AC$3)))</f>
        <v/>
      </c>
    </row>
    <row r="7" spans="1:29">
      <c r="A7" s="10">
        <v>4</v>
      </c>
      <c r="B7" s="11" t="str">
        <f>IF(A7="","",Roster!B7&amp;" "&amp;Roster!C7&amp;" - "&amp;Roster!D7)</f>
        <v xml:space="preserve">  - </v>
      </c>
      <c r="C7" s="10">
        <f>IF($A7="","",COUNTIF(LineupLog2!$C7:$AZ7,C$3))</f>
        <v>0</v>
      </c>
      <c r="D7" s="10">
        <f>IF($A7="","",COUNTIF(LineupLog2!$C7:$AZ7,D$3))</f>
        <v>0</v>
      </c>
      <c r="E7" s="10">
        <f>IF($A7="","",COUNTIF(LineupLog2!$C7:$AZ7,E$3))</f>
        <v>0</v>
      </c>
      <c r="F7" s="10">
        <f>IF($A7="","",COUNTIF(LineupLog2!$C7:$AZ7,F$3))</f>
        <v>0</v>
      </c>
      <c r="G7" s="10">
        <f>IF($A7="","",COUNTIF(LineupLog2!$C7:$AZ7,G$3))</f>
        <v>0</v>
      </c>
      <c r="H7" s="10">
        <f>IF($A7="","",COUNTIF(LineupLog2!$C7:$AZ7,H$3))</f>
        <v>0</v>
      </c>
      <c r="I7" s="10">
        <f>IF($A7="","",COUNTIF(LineupLog2!$C7:$AZ7,I$3))</f>
        <v>0</v>
      </c>
      <c r="J7" s="10">
        <f>IF($A7="","",COUNTIF(LineupLog2!$C7:$AZ7,J$3))</f>
        <v>0</v>
      </c>
      <c r="K7" s="10">
        <f>IF($A7="","",COUNTIF(LineupLog2!$C7:$AZ7,K$3))</f>
        <v>0</v>
      </c>
      <c r="L7" s="10">
        <f>IF($A7="","",COUNTIF(LineupLog2!$C7:$AZ7,L$3))</f>
        <v>0</v>
      </c>
      <c r="M7" s="10">
        <f>IF($A7="","",COUNTIF(LineupLog2!$C7:$AZ7,M$3))</f>
        <v>0</v>
      </c>
      <c r="N7" s="10">
        <f>IF($A7="","",COUNTIF(LineupLog2!$C7:$AZ7,N$3))</f>
        <v>0</v>
      </c>
      <c r="O7" s="10">
        <f>IF($A7="","",COUNTIF(LineupLog2!$C7:$AZ7,O$3))</f>
        <v>0</v>
      </c>
      <c r="P7" s="10">
        <f>IF($A7="","",IF(P$3="","",COUNTIF(LineupLog2!$C7:$L7,P$3)))</f>
        <v>0</v>
      </c>
      <c r="Q7" s="10">
        <f>IF($A7="","",IF(Q$3="","",COUNTIF(LineupLog2!$C7:$L7,Q$3)))</f>
        <v>0</v>
      </c>
      <c r="R7" s="10" t="str">
        <f>IF($A7="","",IF(R$3="","",COUNTIF(LineupLog2!$C7:$L7,R$3)))</f>
        <v/>
      </c>
      <c r="S7" s="10" t="str">
        <f>IF($A7="","",IF(S$3="","",COUNTIF(LineupLog2!$C7:$L7,S$3)))</f>
        <v/>
      </c>
      <c r="T7" s="10" t="str">
        <f>IF($A7="","",IF(T$3="","",COUNTIF(LineupLog2!$C7:$L7,T$3)))</f>
        <v/>
      </c>
      <c r="U7" s="10" t="str">
        <f>IF($A7="","",IF(U$3="","",COUNTIF(LineupLog2!$C7:$L7,U$3)))</f>
        <v/>
      </c>
      <c r="V7" s="10" t="str">
        <f>IF($A7="","",IF(V$3="","",COUNTIF(LineupLog2!$C7:$L7,V$3)))</f>
        <v/>
      </c>
      <c r="W7" s="10" t="str">
        <f>IF($A7="","",IF(W$3="","",COUNTIF(LineupLog2!$C7:$L7,W$3)))</f>
        <v/>
      </c>
      <c r="X7" s="10" t="str">
        <f>IF($A7="","",IF(X$3="","",COUNTIF(LineupLog2!$C7:$L7,X$3)))</f>
        <v/>
      </c>
      <c r="Y7" s="10" t="str">
        <f>IF($A7="","",IF(Y$3="","",COUNTIF(LineupLog2!$C7:$L7,Y$3)))</f>
        <v/>
      </c>
      <c r="Z7" s="10" t="str">
        <f>IF($A7="","",IF(Z$3="","",COUNTIF(LineupLog2!$C7:$L7,Z$3)))</f>
        <v/>
      </c>
      <c r="AA7" s="10" t="str">
        <f>IF($A7="","",IF(AA$3="","",COUNTIF(LineupLog2!$C7:$L7,AA$3)))</f>
        <v/>
      </c>
      <c r="AB7" s="10" t="str">
        <f>IF($A7="","",IF(AB$3="","",COUNTIF(LineupLog2!$C7:$L7,AB$3)))</f>
        <v/>
      </c>
      <c r="AC7" s="10" t="str">
        <f>IF($A7="","",IF(AC$3="","",COUNTIF(LineupLog2!$C7:$L7,AC$3)))</f>
        <v/>
      </c>
    </row>
    <row r="8" spans="1:29">
      <c r="A8" s="10">
        <v>5</v>
      </c>
      <c r="B8" s="11" t="str">
        <f>IF(A8="","",Roster!B8&amp;" "&amp;Roster!C8&amp;" - "&amp;Roster!D8)</f>
        <v xml:space="preserve">  - </v>
      </c>
      <c r="C8" s="10">
        <f>IF($A8="","",COUNTIF(LineupLog2!$C8:$AZ8,C$3))</f>
        <v>0</v>
      </c>
      <c r="D8" s="10">
        <f>IF($A8="","",COUNTIF(LineupLog2!$C8:$AZ8,D$3))</f>
        <v>0</v>
      </c>
      <c r="E8" s="10">
        <f>IF($A8="","",COUNTIF(LineupLog2!$C8:$AZ8,E$3))</f>
        <v>0</v>
      </c>
      <c r="F8" s="10">
        <f>IF($A8="","",COUNTIF(LineupLog2!$C8:$AZ8,F$3))</f>
        <v>0</v>
      </c>
      <c r="G8" s="10">
        <f>IF($A8="","",COUNTIF(LineupLog2!$C8:$AZ8,G$3))</f>
        <v>0</v>
      </c>
      <c r="H8" s="10">
        <f>IF($A8="","",COUNTIF(LineupLog2!$C8:$AZ8,H$3))</f>
        <v>0</v>
      </c>
      <c r="I8" s="10">
        <f>IF($A8="","",COUNTIF(LineupLog2!$C8:$AZ8,I$3))</f>
        <v>0</v>
      </c>
      <c r="J8" s="10">
        <f>IF($A8="","",COUNTIF(LineupLog2!$C8:$AZ8,J$3))</f>
        <v>0</v>
      </c>
      <c r="K8" s="10">
        <f>IF($A8="","",COUNTIF(LineupLog2!$C8:$AZ8,K$3))</f>
        <v>0</v>
      </c>
      <c r="L8" s="10">
        <f>IF($A8="","",COUNTIF(LineupLog2!$C8:$AZ8,L$3))</f>
        <v>0</v>
      </c>
      <c r="M8" s="10">
        <f>IF($A8="","",COUNTIF(LineupLog2!$C8:$AZ8,M$3))</f>
        <v>0</v>
      </c>
      <c r="N8" s="10">
        <f>IF($A8="","",COUNTIF(LineupLog2!$C8:$AZ8,N$3))</f>
        <v>0</v>
      </c>
      <c r="O8" s="10">
        <f>IF($A8="","",COUNTIF(LineupLog2!$C8:$AZ8,O$3))</f>
        <v>0</v>
      </c>
      <c r="P8" s="10">
        <f>IF($A8="","",IF(P$3="","",COUNTIF(LineupLog2!$C8:$L8,P$3)))</f>
        <v>0</v>
      </c>
      <c r="Q8" s="10">
        <f>IF($A8="","",IF(Q$3="","",COUNTIF(LineupLog2!$C8:$L8,Q$3)))</f>
        <v>0</v>
      </c>
      <c r="R8" s="10" t="str">
        <f>IF($A8="","",IF(R$3="","",COUNTIF(LineupLog2!$C8:$L8,R$3)))</f>
        <v/>
      </c>
      <c r="S8" s="10" t="str">
        <f>IF($A8="","",IF(S$3="","",COUNTIF(LineupLog2!$C8:$L8,S$3)))</f>
        <v/>
      </c>
      <c r="T8" s="10" t="str">
        <f>IF($A8="","",IF(T$3="","",COUNTIF(LineupLog2!$C8:$L8,T$3)))</f>
        <v/>
      </c>
      <c r="U8" s="10" t="str">
        <f>IF($A8="","",IF(U$3="","",COUNTIF(LineupLog2!$C8:$L8,U$3)))</f>
        <v/>
      </c>
      <c r="V8" s="10" t="str">
        <f>IF($A8="","",IF(V$3="","",COUNTIF(LineupLog2!$C8:$L8,V$3)))</f>
        <v/>
      </c>
      <c r="W8" s="10" t="str">
        <f>IF($A8="","",IF(W$3="","",COUNTIF(LineupLog2!$C8:$L8,W$3)))</f>
        <v/>
      </c>
      <c r="X8" s="10" t="str">
        <f>IF($A8="","",IF(X$3="","",COUNTIF(LineupLog2!$C8:$L8,X$3)))</f>
        <v/>
      </c>
      <c r="Y8" s="10" t="str">
        <f>IF($A8="","",IF(Y$3="","",COUNTIF(LineupLog2!$C8:$L8,Y$3)))</f>
        <v/>
      </c>
      <c r="Z8" s="10" t="str">
        <f>IF($A8="","",IF(Z$3="","",COUNTIF(LineupLog2!$C8:$L8,Z$3)))</f>
        <v/>
      </c>
      <c r="AA8" s="10" t="str">
        <f>IF($A8="","",IF(AA$3="","",COUNTIF(LineupLog2!$C8:$L8,AA$3)))</f>
        <v/>
      </c>
      <c r="AB8" s="10" t="str">
        <f>IF($A8="","",IF(AB$3="","",COUNTIF(LineupLog2!$C8:$L8,AB$3)))</f>
        <v/>
      </c>
      <c r="AC8" s="10" t="str">
        <f>IF($A8="","",IF(AC$3="","",COUNTIF(LineupLog2!$C8:$L8,AC$3)))</f>
        <v/>
      </c>
    </row>
    <row r="9" spans="1:29">
      <c r="A9" s="10">
        <v>6</v>
      </c>
      <c r="B9" s="11" t="str">
        <f>IF(A9="","",Roster!B9&amp;" "&amp;Roster!C9&amp;" - "&amp;Roster!D9)</f>
        <v xml:space="preserve">  - </v>
      </c>
      <c r="C9" s="10">
        <f>IF($A9="","",COUNTIF(LineupLog2!$C9:$AZ9,C$3))</f>
        <v>0</v>
      </c>
      <c r="D9" s="10">
        <f>IF($A9="","",COUNTIF(LineupLog2!$C9:$AZ9,D$3))</f>
        <v>0</v>
      </c>
      <c r="E9" s="10">
        <f>IF($A9="","",COUNTIF(LineupLog2!$C9:$AZ9,E$3))</f>
        <v>0</v>
      </c>
      <c r="F9" s="10">
        <f>IF($A9="","",COUNTIF(LineupLog2!$C9:$AZ9,F$3))</f>
        <v>0</v>
      </c>
      <c r="G9" s="10">
        <f>IF($A9="","",COUNTIF(LineupLog2!$C9:$AZ9,G$3))</f>
        <v>0</v>
      </c>
      <c r="H9" s="10">
        <f>IF($A9="","",COUNTIF(LineupLog2!$C9:$AZ9,H$3))</f>
        <v>0</v>
      </c>
      <c r="I9" s="10">
        <f>IF($A9="","",COUNTIF(LineupLog2!$C9:$AZ9,I$3))</f>
        <v>0</v>
      </c>
      <c r="J9" s="10">
        <f>IF($A9="","",COUNTIF(LineupLog2!$C9:$AZ9,J$3))</f>
        <v>0</v>
      </c>
      <c r="K9" s="10">
        <f>IF($A9="","",COUNTIF(LineupLog2!$C9:$AZ9,K$3))</f>
        <v>0</v>
      </c>
      <c r="L9" s="10">
        <f>IF($A9="","",COUNTIF(LineupLog2!$C9:$AZ9,L$3))</f>
        <v>0</v>
      </c>
      <c r="M9" s="10">
        <f>IF($A9="","",COUNTIF(LineupLog2!$C9:$AZ9,M$3))</f>
        <v>0</v>
      </c>
      <c r="N9" s="10">
        <f>IF($A9="","",COUNTIF(LineupLog2!$C9:$AZ9,N$3))</f>
        <v>0</v>
      </c>
      <c r="O9" s="10">
        <f>IF($A9="","",COUNTIF(LineupLog2!$C9:$AZ9,O$3))</f>
        <v>0</v>
      </c>
      <c r="P9" s="10">
        <f>IF($A9="","",IF(P$3="","",COUNTIF(LineupLog2!$C9:$L9,P$3)))</f>
        <v>0</v>
      </c>
      <c r="Q9" s="10">
        <f>IF($A9="","",IF(Q$3="","",COUNTIF(LineupLog2!$C9:$L9,Q$3)))</f>
        <v>0</v>
      </c>
      <c r="R9" s="10" t="str">
        <f>IF($A9="","",IF(R$3="","",COUNTIF(LineupLog2!$C9:$L9,R$3)))</f>
        <v/>
      </c>
      <c r="S9" s="10" t="str">
        <f>IF($A9="","",IF(S$3="","",COUNTIF(LineupLog2!$C9:$L9,S$3)))</f>
        <v/>
      </c>
      <c r="T9" s="10" t="str">
        <f>IF($A9="","",IF(T$3="","",COUNTIF(LineupLog2!$C9:$L9,T$3)))</f>
        <v/>
      </c>
      <c r="U9" s="10" t="str">
        <f>IF($A9="","",IF(U$3="","",COUNTIF(LineupLog2!$C9:$L9,U$3)))</f>
        <v/>
      </c>
      <c r="V9" s="10" t="str">
        <f>IF($A9="","",IF(V$3="","",COUNTIF(LineupLog2!$C9:$L9,V$3)))</f>
        <v/>
      </c>
      <c r="W9" s="10" t="str">
        <f>IF($A9="","",IF(W$3="","",COUNTIF(LineupLog2!$C9:$L9,W$3)))</f>
        <v/>
      </c>
      <c r="X9" s="10" t="str">
        <f>IF($A9="","",IF(X$3="","",COUNTIF(LineupLog2!$C9:$L9,X$3)))</f>
        <v/>
      </c>
      <c r="Y9" s="10" t="str">
        <f>IF($A9="","",IF(Y$3="","",COUNTIF(LineupLog2!$C9:$L9,Y$3)))</f>
        <v/>
      </c>
      <c r="Z9" s="10" t="str">
        <f>IF($A9="","",IF(Z$3="","",COUNTIF(LineupLog2!$C9:$L9,Z$3)))</f>
        <v/>
      </c>
      <c r="AA9" s="10" t="str">
        <f>IF($A9="","",IF(AA$3="","",COUNTIF(LineupLog2!$C9:$L9,AA$3)))</f>
        <v/>
      </c>
      <c r="AB9" s="10" t="str">
        <f>IF($A9="","",IF(AB$3="","",COUNTIF(LineupLog2!$C9:$L9,AB$3)))</f>
        <v/>
      </c>
      <c r="AC9" s="10" t="str">
        <f>IF($A9="","",IF(AC$3="","",COUNTIF(LineupLog2!$C9:$L9,AC$3)))</f>
        <v/>
      </c>
    </row>
    <row r="10" spans="1:29">
      <c r="A10" s="10">
        <v>7</v>
      </c>
      <c r="B10" s="11" t="str">
        <f>IF(A10="","",Roster!B10&amp;" "&amp;Roster!C10&amp;" - "&amp;Roster!D10)</f>
        <v xml:space="preserve">  - </v>
      </c>
      <c r="C10" s="10">
        <f>IF($A10="","",COUNTIF(LineupLog2!$C10:$AZ10,C$3))</f>
        <v>0</v>
      </c>
      <c r="D10" s="10">
        <f>IF($A10="","",COUNTIF(LineupLog2!$C10:$AZ10,D$3))</f>
        <v>0</v>
      </c>
      <c r="E10" s="10">
        <f>IF($A10="","",COUNTIF(LineupLog2!$C10:$AZ10,E$3))</f>
        <v>0</v>
      </c>
      <c r="F10" s="10">
        <f>IF($A10="","",COUNTIF(LineupLog2!$C10:$AZ10,F$3))</f>
        <v>0</v>
      </c>
      <c r="G10" s="10">
        <f>IF($A10="","",COUNTIF(LineupLog2!$C10:$AZ10,G$3))</f>
        <v>0</v>
      </c>
      <c r="H10" s="10">
        <f>IF($A10="","",COUNTIF(LineupLog2!$C10:$AZ10,H$3))</f>
        <v>0</v>
      </c>
      <c r="I10" s="10">
        <f>IF($A10="","",COUNTIF(LineupLog2!$C10:$AZ10,I$3))</f>
        <v>0</v>
      </c>
      <c r="J10" s="10">
        <f>IF($A10="","",COUNTIF(LineupLog2!$C10:$AZ10,J$3))</f>
        <v>0</v>
      </c>
      <c r="K10" s="10">
        <f>IF($A10="","",COUNTIF(LineupLog2!$C10:$AZ10,K$3))</f>
        <v>0</v>
      </c>
      <c r="L10" s="10">
        <f>IF($A10="","",COUNTIF(LineupLog2!$C10:$AZ10,L$3))</f>
        <v>0</v>
      </c>
      <c r="M10" s="10">
        <f>IF($A10="","",COUNTIF(LineupLog2!$C10:$AZ10,M$3))</f>
        <v>0</v>
      </c>
      <c r="N10" s="10">
        <f>IF($A10="","",COUNTIF(LineupLog2!$C10:$AZ10,N$3))</f>
        <v>0</v>
      </c>
      <c r="O10" s="10">
        <f>IF($A10="","",COUNTIF(LineupLog2!$C10:$AZ10,O$3))</f>
        <v>0</v>
      </c>
      <c r="P10" s="10">
        <f>IF($A10="","",IF(P$3="","",COUNTIF(LineupLog2!$C10:$L10,P$3)))</f>
        <v>0</v>
      </c>
      <c r="Q10" s="10">
        <f>IF($A10="","",IF(Q$3="","",COUNTIF(LineupLog2!$C10:$L10,Q$3)))</f>
        <v>0</v>
      </c>
      <c r="R10" s="10" t="str">
        <f>IF($A10="","",IF(R$3="","",COUNTIF(LineupLog2!$C10:$L10,R$3)))</f>
        <v/>
      </c>
      <c r="S10" s="10" t="str">
        <f>IF($A10="","",IF(S$3="","",COUNTIF(LineupLog2!$C10:$L10,S$3)))</f>
        <v/>
      </c>
      <c r="T10" s="10" t="str">
        <f>IF($A10="","",IF(T$3="","",COUNTIF(LineupLog2!$C10:$L10,T$3)))</f>
        <v/>
      </c>
      <c r="U10" s="10" t="str">
        <f>IF($A10="","",IF(U$3="","",COUNTIF(LineupLog2!$C10:$L10,U$3)))</f>
        <v/>
      </c>
      <c r="V10" s="10" t="str">
        <f>IF($A10="","",IF(V$3="","",COUNTIF(LineupLog2!$C10:$L10,V$3)))</f>
        <v/>
      </c>
      <c r="W10" s="10" t="str">
        <f>IF($A10="","",IF(W$3="","",COUNTIF(LineupLog2!$C10:$L10,W$3)))</f>
        <v/>
      </c>
      <c r="X10" s="10" t="str">
        <f>IF($A10="","",IF(X$3="","",COUNTIF(LineupLog2!$C10:$L10,X$3)))</f>
        <v/>
      </c>
      <c r="Y10" s="10" t="str">
        <f>IF($A10="","",IF(Y$3="","",COUNTIF(LineupLog2!$C10:$L10,Y$3)))</f>
        <v/>
      </c>
      <c r="Z10" s="10" t="str">
        <f>IF($A10="","",IF(Z$3="","",COUNTIF(LineupLog2!$C10:$L10,Z$3)))</f>
        <v/>
      </c>
      <c r="AA10" s="10" t="str">
        <f>IF($A10="","",IF(AA$3="","",COUNTIF(LineupLog2!$C10:$L10,AA$3)))</f>
        <v/>
      </c>
      <c r="AB10" s="10" t="str">
        <f>IF($A10="","",IF(AB$3="","",COUNTIF(LineupLog2!$C10:$L10,AB$3)))</f>
        <v/>
      </c>
      <c r="AC10" s="10" t="str">
        <f>IF($A10="","",IF(AC$3="","",COUNTIF(LineupLog2!$C10:$L10,AC$3)))</f>
        <v/>
      </c>
    </row>
    <row r="11" spans="1:29">
      <c r="A11" s="10">
        <v>8</v>
      </c>
      <c r="B11" s="11" t="str">
        <f>IF(A11="","",Roster!B11&amp;" "&amp;Roster!C11&amp;" - "&amp;Roster!D11)</f>
        <v xml:space="preserve">  - </v>
      </c>
      <c r="C11" s="10">
        <f>IF($A11="","",COUNTIF(LineupLog2!$C11:$AZ11,C$3))</f>
        <v>0</v>
      </c>
      <c r="D11" s="10">
        <f>IF($A11="","",COUNTIF(LineupLog2!$C11:$AZ11,D$3))</f>
        <v>0</v>
      </c>
      <c r="E11" s="10">
        <f>IF($A11="","",COUNTIF(LineupLog2!$C11:$AZ11,E$3))</f>
        <v>0</v>
      </c>
      <c r="F11" s="10">
        <f>IF($A11="","",COUNTIF(LineupLog2!$C11:$AZ11,F$3))</f>
        <v>0</v>
      </c>
      <c r="G11" s="10">
        <f>IF($A11="","",COUNTIF(LineupLog2!$C11:$AZ11,G$3))</f>
        <v>0</v>
      </c>
      <c r="H11" s="10">
        <f>IF($A11="","",COUNTIF(LineupLog2!$C11:$AZ11,H$3))</f>
        <v>0</v>
      </c>
      <c r="I11" s="10">
        <f>IF($A11="","",COUNTIF(LineupLog2!$C11:$AZ11,I$3))</f>
        <v>0</v>
      </c>
      <c r="J11" s="10">
        <f>IF($A11="","",COUNTIF(LineupLog2!$C11:$AZ11,J$3))</f>
        <v>0</v>
      </c>
      <c r="K11" s="10">
        <f>IF($A11="","",COUNTIF(LineupLog2!$C11:$AZ11,K$3))</f>
        <v>0</v>
      </c>
      <c r="L11" s="10">
        <f>IF($A11="","",COUNTIF(LineupLog2!$C11:$AZ11,L$3))</f>
        <v>0</v>
      </c>
      <c r="M11" s="10">
        <f>IF($A11="","",COUNTIF(LineupLog2!$C11:$AZ11,M$3))</f>
        <v>0</v>
      </c>
      <c r="N11" s="10">
        <f>IF($A11="","",COUNTIF(LineupLog2!$C11:$AZ11,N$3))</f>
        <v>0</v>
      </c>
      <c r="O11" s="10">
        <f>IF($A11="","",COUNTIF(LineupLog2!$C11:$AZ11,O$3))</f>
        <v>0</v>
      </c>
      <c r="P11" s="10">
        <f>IF($A11="","",IF(P$3="","",COUNTIF(LineupLog2!$C11:$L11,P$3)))</f>
        <v>0</v>
      </c>
      <c r="Q11" s="10">
        <f>IF($A11="","",IF(Q$3="","",COUNTIF(LineupLog2!$C11:$L11,Q$3)))</f>
        <v>0</v>
      </c>
      <c r="R11" s="10" t="str">
        <f>IF($A11="","",IF(R$3="","",COUNTIF(LineupLog2!$C11:$L11,R$3)))</f>
        <v/>
      </c>
      <c r="S11" s="10" t="str">
        <f>IF($A11="","",IF(S$3="","",COUNTIF(LineupLog2!$C11:$L11,S$3)))</f>
        <v/>
      </c>
      <c r="T11" s="10" t="str">
        <f>IF($A11="","",IF(T$3="","",COUNTIF(LineupLog2!$C11:$L11,T$3)))</f>
        <v/>
      </c>
      <c r="U11" s="10" t="str">
        <f>IF($A11="","",IF(U$3="","",COUNTIF(LineupLog2!$C11:$L11,U$3)))</f>
        <v/>
      </c>
      <c r="V11" s="10" t="str">
        <f>IF($A11="","",IF(V$3="","",COUNTIF(LineupLog2!$C11:$L11,V$3)))</f>
        <v/>
      </c>
      <c r="W11" s="10" t="str">
        <f>IF($A11="","",IF(W$3="","",COUNTIF(LineupLog2!$C11:$L11,W$3)))</f>
        <v/>
      </c>
      <c r="X11" s="10" t="str">
        <f>IF($A11="","",IF(X$3="","",COUNTIF(LineupLog2!$C11:$L11,X$3)))</f>
        <v/>
      </c>
      <c r="Y11" s="10" t="str">
        <f>IF($A11="","",IF(Y$3="","",COUNTIF(LineupLog2!$C11:$L11,Y$3)))</f>
        <v/>
      </c>
      <c r="Z11" s="10" t="str">
        <f>IF($A11="","",IF(Z$3="","",COUNTIF(LineupLog2!$C11:$L11,Z$3)))</f>
        <v/>
      </c>
      <c r="AA11" s="10" t="str">
        <f>IF($A11="","",IF(AA$3="","",COUNTIF(LineupLog2!$C11:$L11,AA$3)))</f>
        <v/>
      </c>
      <c r="AB11" s="10" t="str">
        <f>IF($A11="","",IF(AB$3="","",COUNTIF(LineupLog2!$C11:$L11,AB$3)))</f>
        <v/>
      </c>
      <c r="AC11" s="10" t="str">
        <f>IF($A11="","",IF(AC$3="","",COUNTIF(LineupLog2!$C11:$L11,AC$3)))</f>
        <v/>
      </c>
    </row>
    <row r="12" spans="1:29">
      <c r="A12" s="10">
        <v>9</v>
      </c>
      <c r="B12" s="11" t="str">
        <f>IF(A12="","",Roster!B12&amp;" "&amp;Roster!C12&amp;" - "&amp;Roster!D12)</f>
        <v xml:space="preserve">  - </v>
      </c>
      <c r="C12" s="10">
        <f>IF($A12="","",COUNTIF(LineupLog2!$C12:$AZ12,C$3))</f>
        <v>0</v>
      </c>
      <c r="D12" s="10">
        <f>IF($A12="","",COUNTIF(LineupLog2!$C12:$AZ12,D$3))</f>
        <v>0</v>
      </c>
      <c r="E12" s="10">
        <f>IF($A12="","",COUNTIF(LineupLog2!$C12:$AZ12,E$3))</f>
        <v>0</v>
      </c>
      <c r="F12" s="10">
        <f>IF($A12="","",COUNTIF(LineupLog2!$C12:$AZ12,F$3))</f>
        <v>0</v>
      </c>
      <c r="G12" s="10">
        <f>IF($A12="","",COUNTIF(LineupLog2!$C12:$AZ12,G$3))</f>
        <v>0</v>
      </c>
      <c r="H12" s="10">
        <f>IF($A12="","",COUNTIF(LineupLog2!$C12:$AZ12,H$3))</f>
        <v>0</v>
      </c>
      <c r="I12" s="10">
        <f>IF($A12="","",COUNTIF(LineupLog2!$C12:$AZ12,I$3))</f>
        <v>0</v>
      </c>
      <c r="J12" s="10">
        <f>IF($A12="","",COUNTIF(LineupLog2!$C12:$AZ12,J$3))</f>
        <v>0</v>
      </c>
      <c r="K12" s="10">
        <f>IF($A12="","",COUNTIF(LineupLog2!$C12:$AZ12,K$3))</f>
        <v>0</v>
      </c>
      <c r="L12" s="10">
        <f>IF($A12="","",COUNTIF(LineupLog2!$C12:$AZ12,L$3))</f>
        <v>0</v>
      </c>
      <c r="M12" s="10">
        <f>IF($A12="","",COUNTIF(LineupLog2!$C12:$AZ12,M$3))</f>
        <v>0</v>
      </c>
      <c r="N12" s="10">
        <f>IF($A12="","",COUNTIF(LineupLog2!$C12:$AZ12,N$3))</f>
        <v>0</v>
      </c>
      <c r="O12" s="10">
        <f>IF($A12="","",COUNTIF(LineupLog2!$C12:$AZ12,O$3))</f>
        <v>0</v>
      </c>
      <c r="P12" s="10">
        <f>IF($A12="","",IF(P$3="","",COUNTIF(LineupLog2!$C12:$L12,P$3)))</f>
        <v>0</v>
      </c>
      <c r="Q12" s="10">
        <f>IF($A12="","",IF(Q$3="","",COUNTIF(LineupLog2!$C12:$L12,Q$3)))</f>
        <v>0</v>
      </c>
      <c r="R12" s="10" t="str">
        <f>IF($A12="","",IF(R$3="","",COUNTIF(LineupLog2!$C12:$L12,R$3)))</f>
        <v/>
      </c>
      <c r="S12" s="10" t="str">
        <f>IF($A12="","",IF(S$3="","",COUNTIF(LineupLog2!$C12:$L12,S$3)))</f>
        <v/>
      </c>
      <c r="T12" s="10" t="str">
        <f>IF($A12="","",IF(T$3="","",COUNTIF(LineupLog2!$C12:$L12,T$3)))</f>
        <v/>
      </c>
      <c r="U12" s="10" t="str">
        <f>IF($A12="","",IF(U$3="","",COUNTIF(LineupLog2!$C12:$L12,U$3)))</f>
        <v/>
      </c>
      <c r="V12" s="10" t="str">
        <f>IF($A12="","",IF(V$3="","",COUNTIF(LineupLog2!$C12:$L12,V$3)))</f>
        <v/>
      </c>
      <c r="W12" s="10" t="str">
        <f>IF($A12="","",IF(W$3="","",COUNTIF(LineupLog2!$C12:$L12,W$3)))</f>
        <v/>
      </c>
      <c r="X12" s="10" t="str">
        <f>IF($A12="","",IF(X$3="","",COUNTIF(LineupLog2!$C12:$L12,X$3)))</f>
        <v/>
      </c>
      <c r="Y12" s="10" t="str">
        <f>IF($A12="","",IF(Y$3="","",COUNTIF(LineupLog2!$C12:$L12,Y$3)))</f>
        <v/>
      </c>
      <c r="Z12" s="10" t="str">
        <f>IF($A12="","",IF(Z$3="","",COUNTIF(LineupLog2!$C12:$L12,Z$3)))</f>
        <v/>
      </c>
      <c r="AA12" s="10" t="str">
        <f>IF($A12="","",IF(AA$3="","",COUNTIF(LineupLog2!$C12:$L12,AA$3)))</f>
        <v/>
      </c>
      <c r="AB12" s="10" t="str">
        <f>IF($A12="","",IF(AB$3="","",COUNTIF(LineupLog2!$C12:$L12,AB$3)))</f>
        <v/>
      </c>
      <c r="AC12" s="10" t="str">
        <f>IF($A12="","",IF(AC$3="","",COUNTIF(LineupLog2!$C12:$L12,AC$3)))</f>
        <v/>
      </c>
    </row>
    <row r="13" spans="1:29">
      <c r="A13" s="10">
        <f>IF(A12="","",IF((A12+1)&gt;Roster!$A$1,"",A12+1))</f>
        <v>10</v>
      </c>
      <c r="B13" s="11" t="str">
        <f>IF(A13="","",Roster!B13&amp;" "&amp;Roster!C13&amp;" - "&amp;Roster!D13)</f>
        <v xml:space="preserve">  - </v>
      </c>
      <c r="C13" s="10">
        <f>IF($A13="","",COUNTIF(LineupLog2!$C13:$AZ13,C$3))</f>
        <v>0</v>
      </c>
      <c r="D13" s="10">
        <f>IF($A13="","",COUNTIF(LineupLog2!$C13:$AZ13,D$3))</f>
        <v>0</v>
      </c>
      <c r="E13" s="10">
        <f>IF($A13="","",COUNTIF(LineupLog2!$C13:$AZ13,E$3))</f>
        <v>0</v>
      </c>
      <c r="F13" s="10">
        <f>IF($A13="","",COUNTIF(LineupLog2!$C13:$AZ13,F$3))</f>
        <v>0</v>
      </c>
      <c r="G13" s="10">
        <f>IF($A13="","",COUNTIF(LineupLog2!$C13:$AZ13,G$3))</f>
        <v>0</v>
      </c>
      <c r="H13" s="10">
        <f>IF($A13="","",COUNTIF(LineupLog2!$C13:$AZ13,H$3))</f>
        <v>0</v>
      </c>
      <c r="I13" s="10">
        <f>IF($A13="","",COUNTIF(LineupLog2!$C13:$AZ13,I$3))</f>
        <v>0</v>
      </c>
      <c r="J13" s="10">
        <f>IF($A13="","",COUNTIF(LineupLog2!$C13:$AZ13,J$3))</f>
        <v>0</v>
      </c>
      <c r="K13" s="10">
        <f>IF($A13="","",COUNTIF(LineupLog2!$C13:$AZ13,K$3))</f>
        <v>0</v>
      </c>
      <c r="L13" s="10">
        <f>IF($A13="","",COUNTIF(LineupLog2!$C13:$AZ13,L$3))</f>
        <v>0</v>
      </c>
      <c r="M13" s="10">
        <f>IF($A13="","",COUNTIF(LineupLog2!$C13:$AZ13,M$3))</f>
        <v>0</v>
      </c>
      <c r="N13" s="10">
        <f>IF($A13="","",COUNTIF(LineupLog2!$C13:$AZ13,N$3))</f>
        <v>0</v>
      </c>
      <c r="O13" s="10">
        <f>IF($A13="","",COUNTIF(LineupLog2!$C13:$AZ13,O$3))</f>
        <v>0</v>
      </c>
      <c r="P13" s="10">
        <f>IF($A13="","",IF(P$3="","",COUNTIF(LineupLog2!$C13:$L13,P$3)))</f>
        <v>0</v>
      </c>
      <c r="Q13" s="10">
        <f>IF($A13="","",IF(Q$3="","",COUNTIF(LineupLog2!$C13:$L13,Q$3)))</f>
        <v>0</v>
      </c>
      <c r="R13" s="10" t="str">
        <f>IF($A13="","",IF(R$3="","",COUNTIF(LineupLog2!$C13:$L13,R$3)))</f>
        <v/>
      </c>
      <c r="S13" s="10" t="str">
        <f>IF($A13="","",IF(S$3="","",COUNTIF(LineupLog2!$C13:$L13,S$3)))</f>
        <v/>
      </c>
      <c r="T13" s="10" t="str">
        <f>IF($A13="","",IF(T$3="","",COUNTIF(LineupLog2!$C13:$L13,T$3)))</f>
        <v/>
      </c>
      <c r="U13" s="10" t="str">
        <f>IF($A13="","",IF(U$3="","",COUNTIF(LineupLog2!$C13:$L13,U$3)))</f>
        <v/>
      </c>
      <c r="V13" s="10" t="str">
        <f>IF($A13="","",IF(V$3="","",COUNTIF(LineupLog2!$C13:$L13,V$3)))</f>
        <v/>
      </c>
      <c r="W13" s="10" t="str">
        <f>IF($A13="","",IF(W$3="","",COUNTIF(LineupLog2!$C13:$L13,W$3)))</f>
        <v/>
      </c>
      <c r="X13" s="10" t="str">
        <f>IF($A13="","",IF(X$3="","",COUNTIF(LineupLog2!$C13:$L13,X$3)))</f>
        <v/>
      </c>
      <c r="Y13" s="10" t="str">
        <f>IF($A13="","",IF(Y$3="","",COUNTIF(LineupLog2!$C13:$L13,Y$3)))</f>
        <v/>
      </c>
      <c r="Z13" s="10" t="str">
        <f>IF($A13="","",IF(Z$3="","",COUNTIF(LineupLog2!$C13:$L13,Z$3)))</f>
        <v/>
      </c>
      <c r="AA13" s="10" t="str">
        <f>IF($A13="","",IF(AA$3="","",COUNTIF(LineupLog2!$C13:$L13,AA$3)))</f>
        <v/>
      </c>
      <c r="AB13" s="10" t="str">
        <f>IF($A13="","",IF(AB$3="","",COUNTIF(LineupLog2!$C13:$L13,AB$3)))</f>
        <v/>
      </c>
      <c r="AC13" s="10" t="str">
        <f>IF($A13="","",IF(AC$3="","",COUNTIF(LineupLog2!$C13:$L13,AC$3)))</f>
        <v/>
      </c>
    </row>
    <row r="14" spans="1:29">
      <c r="A14" s="10">
        <f>IF(A13="","",IF((A13+1)&gt;Roster!$A$1,"",A13+1))</f>
        <v>11</v>
      </c>
      <c r="B14" s="11" t="str">
        <f>IF(A14="","",Roster!B14&amp;" "&amp;Roster!C14&amp;" - "&amp;Roster!D14)</f>
        <v xml:space="preserve">  - </v>
      </c>
      <c r="C14" s="10">
        <f>IF($A14="","",COUNTIF(LineupLog2!$C14:$AZ14,C$3))</f>
        <v>0</v>
      </c>
      <c r="D14" s="10">
        <f>IF($A14="","",COUNTIF(LineupLog2!$C14:$AZ14,D$3))</f>
        <v>0</v>
      </c>
      <c r="E14" s="10">
        <f>IF($A14="","",COUNTIF(LineupLog2!$C14:$AZ14,E$3))</f>
        <v>0</v>
      </c>
      <c r="F14" s="10">
        <f>IF($A14="","",COUNTIF(LineupLog2!$C14:$AZ14,F$3))</f>
        <v>0</v>
      </c>
      <c r="G14" s="10">
        <f>IF($A14="","",COUNTIF(LineupLog2!$C14:$AZ14,G$3))</f>
        <v>0</v>
      </c>
      <c r="H14" s="10">
        <f>IF($A14="","",COUNTIF(LineupLog2!$C14:$AZ14,H$3))</f>
        <v>0</v>
      </c>
      <c r="I14" s="10">
        <f>IF($A14="","",COUNTIF(LineupLog2!$C14:$AZ14,I$3))</f>
        <v>0</v>
      </c>
      <c r="J14" s="10">
        <f>IF($A14="","",COUNTIF(LineupLog2!$C14:$AZ14,J$3))</f>
        <v>0</v>
      </c>
      <c r="K14" s="10">
        <f>IF($A14="","",COUNTIF(LineupLog2!$C14:$AZ14,K$3))</f>
        <v>0</v>
      </c>
      <c r="L14" s="10">
        <f>IF($A14="","",COUNTIF(LineupLog2!$C14:$AZ14,L$3))</f>
        <v>0</v>
      </c>
      <c r="M14" s="10">
        <f>IF($A14="","",COUNTIF(LineupLog2!$C14:$AZ14,M$3))</f>
        <v>0</v>
      </c>
      <c r="N14" s="10">
        <f>IF($A14="","",COUNTIF(LineupLog2!$C14:$AZ14,N$3))</f>
        <v>0</v>
      </c>
      <c r="O14" s="10">
        <f>IF($A14="","",COUNTIF(LineupLog2!$C14:$AZ14,O$3))</f>
        <v>0</v>
      </c>
      <c r="P14" s="10">
        <f>IF($A14="","",IF(P$3="","",COUNTIF(LineupLog2!$C14:$L14,P$3)))</f>
        <v>0</v>
      </c>
      <c r="Q14" s="10">
        <f>IF($A14="","",IF(Q$3="","",COUNTIF(LineupLog2!$C14:$L14,Q$3)))</f>
        <v>0</v>
      </c>
      <c r="R14" s="10" t="str">
        <f>IF($A14="","",IF(R$3="","",COUNTIF(LineupLog2!$C14:$L14,R$3)))</f>
        <v/>
      </c>
      <c r="S14" s="10" t="str">
        <f>IF($A14="","",IF(S$3="","",COUNTIF(LineupLog2!$C14:$L14,S$3)))</f>
        <v/>
      </c>
      <c r="T14" s="10" t="str">
        <f>IF($A14="","",IF(T$3="","",COUNTIF(LineupLog2!$C14:$L14,T$3)))</f>
        <v/>
      </c>
      <c r="U14" s="10" t="str">
        <f>IF($A14="","",IF(U$3="","",COUNTIF(LineupLog2!$C14:$L14,U$3)))</f>
        <v/>
      </c>
      <c r="V14" s="10" t="str">
        <f>IF($A14="","",IF(V$3="","",COUNTIF(LineupLog2!$C14:$L14,V$3)))</f>
        <v/>
      </c>
      <c r="W14" s="10" t="str">
        <f>IF($A14="","",IF(W$3="","",COUNTIF(LineupLog2!$C14:$L14,W$3)))</f>
        <v/>
      </c>
      <c r="X14" s="10" t="str">
        <f>IF($A14="","",IF(X$3="","",COUNTIF(LineupLog2!$C14:$L14,X$3)))</f>
        <v/>
      </c>
      <c r="Y14" s="10" t="str">
        <f>IF($A14="","",IF(Y$3="","",COUNTIF(LineupLog2!$C14:$L14,Y$3)))</f>
        <v/>
      </c>
      <c r="Z14" s="10" t="str">
        <f>IF($A14="","",IF(Z$3="","",COUNTIF(LineupLog2!$C14:$L14,Z$3)))</f>
        <v/>
      </c>
      <c r="AA14" s="10" t="str">
        <f>IF($A14="","",IF(AA$3="","",COUNTIF(LineupLog2!$C14:$L14,AA$3)))</f>
        <v/>
      </c>
      <c r="AB14" s="10" t="str">
        <f>IF($A14="","",IF(AB$3="","",COUNTIF(LineupLog2!$C14:$L14,AB$3)))</f>
        <v/>
      </c>
      <c r="AC14" s="10" t="str">
        <f>IF($A14="","",IF(AC$3="","",COUNTIF(LineupLog2!$C14:$L14,AC$3)))</f>
        <v/>
      </c>
    </row>
    <row r="15" spans="1:29">
      <c r="A15" s="10">
        <f>IF(A14="","",IF((A14+1)&gt;Roster!$A$1,"",A14+1))</f>
        <v>12</v>
      </c>
      <c r="B15" s="11" t="str">
        <f>IF(A15="","",Roster!B15&amp;" "&amp;Roster!C15&amp;" - "&amp;Roster!D15)</f>
        <v xml:space="preserve">  - </v>
      </c>
      <c r="C15" s="10">
        <f>IF($A15="","",COUNTIF(LineupLog2!$C15:$AZ15,C$3))</f>
        <v>0</v>
      </c>
      <c r="D15" s="10">
        <f>IF($A15="","",COUNTIF(LineupLog2!$C15:$AZ15,D$3))</f>
        <v>0</v>
      </c>
      <c r="E15" s="10">
        <f>IF($A15="","",COUNTIF(LineupLog2!$C15:$AZ15,E$3))</f>
        <v>0</v>
      </c>
      <c r="F15" s="10">
        <f>IF($A15="","",COUNTIF(LineupLog2!$C15:$AZ15,F$3))</f>
        <v>0</v>
      </c>
      <c r="G15" s="10">
        <f>IF($A15="","",COUNTIF(LineupLog2!$C15:$AZ15,G$3))</f>
        <v>0</v>
      </c>
      <c r="H15" s="10">
        <f>IF($A15="","",COUNTIF(LineupLog2!$C15:$AZ15,H$3))</f>
        <v>0</v>
      </c>
      <c r="I15" s="10">
        <f>IF($A15="","",COUNTIF(LineupLog2!$C15:$AZ15,I$3))</f>
        <v>0</v>
      </c>
      <c r="J15" s="10">
        <f>IF($A15="","",COUNTIF(LineupLog2!$C15:$AZ15,J$3))</f>
        <v>0</v>
      </c>
      <c r="K15" s="10">
        <f>IF($A15="","",COUNTIF(LineupLog2!$C15:$AZ15,K$3))</f>
        <v>0</v>
      </c>
      <c r="L15" s="10">
        <f>IF($A15="","",COUNTIF(LineupLog2!$C15:$AZ15,L$3))</f>
        <v>0</v>
      </c>
      <c r="M15" s="10">
        <f>IF($A15="","",COUNTIF(LineupLog2!$C15:$AZ15,M$3))</f>
        <v>0</v>
      </c>
      <c r="N15" s="10">
        <f>IF($A15="","",COUNTIF(LineupLog2!$C15:$AZ15,N$3))</f>
        <v>0</v>
      </c>
      <c r="O15" s="10">
        <f>IF($A15="","",COUNTIF(LineupLog2!$C15:$AZ15,O$3))</f>
        <v>0</v>
      </c>
      <c r="P15" s="10">
        <f>IF($A15="","",IF(P$3="","",COUNTIF(LineupLog2!$C15:$L15,P$3)))</f>
        <v>0</v>
      </c>
      <c r="Q15" s="10">
        <f>IF($A15="","",IF(Q$3="","",COUNTIF(LineupLog2!$C15:$L15,Q$3)))</f>
        <v>0</v>
      </c>
      <c r="R15" s="10" t="str">
        <f>IF($A15="","",IF(R$3="","",COUNTIF(LineupLog2!$C15:$L15,R$3)))</f>
        <v/>
      </c>
      <c r="S15" s="10" t="str">
        <f>IF($A15="","",IF(S$3="","",COUNTIF(LineupLog2!$C15:$L15,S$3)))</f>
        <v/>
      </c>
      <c r="T15" s="10" t="str">
        <f>IF($A15="","",IF(T$3="","",COUNTIF(LineupLog2!$C15:$L15,T$3)))</f>
        <v/>
      </c>
      <c r="U15" s="10" t="str">
        <f>IF($A15="","",IF(U$3="","",COUNTIF(LineupLog2!$C15:$L15,U$3)))</f>
        <v/>
      </c>
      <c r="V15" s="10" t="str">
        <f>IF($A15="","",IF(V$3="","",COUNTIF(LineupLog2!$C15:$L15,V$3)))</f>
        <v/>
      </c>
      <c r="W15" s="10" t="str">
        <f>IF($A15="","",IF(W$3="","",COUNTIF(LineupLog2!$C15:$L15,W$3)))</f>
        <v/>
      </c>
      <c r="X15" s="10" t="str">
        <f>IF($A15="","",IF(X$3="","",COUNTIF(LineupLog2!$C15:$L15,X$3)))</f>
        <v/>
      </c>
      <c r="Y15" s="10" t="str">
        <f>IF($A15="","",IF(Y$3="","",COUNTIF(LineupLog2!$C15:$L15,Y$3)))</f>
        <v/>
      </c>
      <c r="Z15" s="10" t="str">
        <f>IF($A15="","",IF(Z$3="","",COUNTIF(LineupLog2!$C15:$L15,Z$3)))</f>
        <v/>
      </c>
      <c r="AA15" s="10" t="str">
        <f>IF($A15="","",IF(AA$3="","",COUNTIF(LineupLog2!$C15:$L15,AA$3)))</f>
        <v/>
      </c>
      <c r="AB15" s="10" t="str">
        <f>IF($A15="","",IF(AB$3="","",COUNTIF(LineupLog2!$C15:$L15,AB$3)))</f>
        <v/>
      </c>
      <c r="AC15" s="10" t="str">
        <f>IF($A15="","",IF(AC$3="","",COUNTIF(LineupLog2!$C15:$L15,AC$3)))</f>
        <v/>
      </c>
    </row>
    <row r="16" spans="1:29">
      <c r="A16" s="10" t="str">
        <f>IF(A15="","",IF((A15+1)&gt;Roster!$A$1,"",A15+1))</f>
        <v/>
      </c>
      <c r="B16" s="11" t="str">
        <f>IF(A16="","",Roster!B16&amp;" "&amp;Roster!C16&amp;" - "&amp;Roster!D16)</f>
        <v/>
      </c>
      <c r="C16" s="10" t="str">
        <f>IF($A16="","",COUNTIF(LineupLog2!$C16:$AZ16,C$3))</f>
        <v/>
      </c>
      <c r="D16" s="10" t="str">
        <f>IF($A16="","",COUNTIF(LineupLog2!$C16:$AZ16,D$3))</f>
        <v/>
      </c>
      <c r="E16" s="10" t="str">
        <f>IF($A16="","",COUNTIF(LineupLog2!$C16:$AZ16,E$3))</f>
        <v/>
      </c>
      <c r="F16" s="10" t="str">
        <f>IF($A16="","",COUNTIF(LineupLog2!$C16:$AZ16,F$3))</f>
        <v/>
      </c>
      <c r="G16" s="10" t="str">
        <f>IF($A16="","",COUNTIF(LineupLog2!$C16:$AZ16,G$3))</f>
        <v/>
      </c>
      <c r="H16" s="10" t="str">
        <f>IF($A16="","",COUNTIF(LineupLog2!$C16:$AZ16,H$3))</f>
        <v/>
      </c>
      <c r="I16" s="10" t="str">
        <f>IF($A16="","",COUNTIF(LineupLog2!$C16:$AZ16,I$3))</f>
        <v/>
      </c>
      <c r="J16" s="10" t="str">
        <f>IF($A16="","",COUNTIF(LineupLog2!$C16:$AZ16,J$3))</f>
        <v/>
      </c>
      <c r="K16" s="10" t="str">
        <f>IF($A16="","",COUNTIF(LineupLog2!$C16:$AZ16,K$3))</f>
        <v/>
      </c>
      <c r="L16" s="10" t="str">
        <f>IF($A16="","",COUNTIF(LineupLog2!$C16:$AZ16,L$3))</f>
        <v/>
      </c>
      <c r="M16" s="10" t="str">
        <f>IF($A16="","",COUNTIF(LineupLog2!$C16:$AZ16,M$3))</f>
        <v/>
      </c>
      <c r="N16" s="10" t="str">
        <f>IF($A16="","",COUNTIF(LineupLog2!$C16:$AZ16,N$3))</f>
        <v/>
      </c>
      <c r="O16" s="10" t="str">
        <f>IF($A16="","",COUNTIF(LineupLog2!$C16:$AZ16,O$3))</f>
        <v/>
      </c>
      <c r="P16" s="10" t="str">
        <f>IF($A16="","",IF(P$3="","",COUNTIF(LineupLog2!$C16:$L16,P$3)))</f>
        <v/>
      </c>
      <c r="Q16" s="10" t="str">
        <f>IF($A16="","",IF(Q$3="","",COUNTIF(LineupLog2!$C16:$L16,Q$3)))</f>
        <v/>
      </c>
      <c r="R16" s="10" t="str">
        <f>IF($A16="","",IF(R$3="","",COUNTIF(LineupLog2!$C16:$L16,R$3)))</f>
        <v/>
      </c>
      <c r="S16" s="10" t="str">
        <f>IF($A16="","",IF(S$3="","",COUNTIF(LineupLog2!$C16:$L16,S$3)))</f>
        <v/>
      </c>
      <c r="T16" s="10" t="str">
        <f>IF($A16="","",IF(T$3="","",COUNTIF(LineupLog2!$C16:$L16,T$3)))</f>
        <v/>
      </c>
      <c r="U16" s="10" t="str">
        <f>IF($A16="","",IF(U$3="","",COUNTIF(LineupLog2!$C16:$L16,U$3)))</f>
        <v/>
      </c>
      <c r="V16" s="10" t="str">
        <f>IF($A16="","",IF(V$3="","",COUNTIF(LineupLog2!$C16:$L16,V$3)))</f>
        <v/>
      </c>
      <c r="W16" s="10" t="str">
        <f>IF($A16="","",IF(W$3="","",COUNTIF(LineupLog2!$C16:$L16,W$3)))</f>
        <v/>
      </c>
      <c r="X16" s="10" t="str">
        <f>IF($A16="","",IF(X$3="","",COUNTIF(LineupLog2!$C16:$L16,X$3)))</f>
        <v/>
      </c>
      <c r="Y16" s="10" t="str">
        <f>IF($A16="","",IF(Y$3="","",COUNTIF(LineupLog2!$C16:$L16,Y$3)))</f>
        <v/>
      </c>
      <c r="Z16" s="10" t="str">
        <f>IF($A16="","",IF(Z$3="","",COUNTIF(LineupLog2!$C16:$L16,Z$3)))</f>
        <v/>
      </c>
      <c r="AA16" s="10" t="str">
        <f>IF($A16="","",IF(AA$3="","",COUNTIF(LineupLog2!$C16:$L16,AA$3)))</f>
        <v/>
      </c>
      <c r="AB16" s="10" t="str">
        <f>IF($A16="","",IF(AB$3="","",COUNTIF(LineupLog2!$C16:$L16,AB$3)))</f>
        <v/>
      </c>
      <c r="AC16" s="10" t="str">
        <f>IF($A16="","",IF(AC$3="","",COUNTIF(LineupLog2!$C16:$L16,AC$3)))</f>
        <v/>
      </c>
    </row>
    <row r="17" spans="1:29">
      <c r="A17" s="10" t="str">
        <f>IF(A16="","",IF((A16+1)&gt;Roster!$A$1,"",A16+1))</f>
        <v/>
      </c>
      <c r="B17" s="11" t="str">
        <f>IF(A17="","",Roster!B17&amp;" "&amp;Roster!C17&amp;" - "&amp;Roster!D17)</f>
        <v/>
      </c>
      <c r="C17" s="10" t="str">
        <f>IF($A17="","",COUNTIF(LineupLog2!$C17:$AZ17,C$3))</f>
        <v/>
      </c>
      <c r="D17" s="10" t="str">
        <f>IF($A17="","",COUNTIF(LineupLog2!$C17:$AZ17,D$3))</f>
        <v/>
      </c>
      <c r="E17" s="10" t="str">
        <f>IF($A17="","",COUNTIF(LineupLog2!$C17:$AZ17,E$3))</f>
        <v/>
      </c>
      <c r="F17" s="10" t="str">
        <f>IF($A17="","",COUNTIF(LineupLog2!$C17:$AZ17,F$3))</f>
        <v/>
      </c>
      <c r="G17" s="10" t="str">
        <f>IF($A17="","",COUNTIF(LineupLog2!$C17:$AZ17,G$3))</f>
        <v/>
      </c>
      <c r="H17" s="10" t="str">
        <f>IF($A17="","",COUNTIF(LineupLog2!$C17:$AZ17,H$3))</f>
        <v/>
      </c>
      <c r="I17" s="10" t="str">
        <f>IF($A17="","",COUNTIF(LineupLog2!$C17:$AZ17,I$3))</f>
        <v/>
      </c>
      <c r="J17" s="10" t="str">
        <f>IF($A17="","",COUNTIF(LineupLog2!$C17:$AZ17,J$3))</f>
        <v/>
      </c>
      <c r="K17" s="10" t="str">
        <f>IF($A17="","",COUNTIF(LineupLog2!$C17:$AZ17,K$3))</f>
        <v/>
      </c>
      <c r="L17" s="10" t="str">
        <f>IF($A17="","",COUNTIF(LineupLog2!$C17:$AZ17,L$3))</f>
        <v/>
      </c>
      <c r="M17" s="10" t="str">
        <f>IF($A17="","",COUNTIF(LineupLog2!$C17:$AZ17,M$3))</f>
        <v/>
      </c>
      <c r="N17" s="10" t="str">
        <f>IF($A17="","",COUNTIF(LineupLog2!$C17:$AZ17,N$3))</f>
        <v/>
      </c>
      <c r="O17" s="10" t="str">
        <f>IF($A17="","",COUNTIF(LineupLog2!$C17:$AZ17,O$3))</f>
        <v/>
      </c>
      <c r="P17" s="10" t="str">
        <f>IF($A17="","",IF(P$3="","",COUNTIF(LineupLog2!$C17:$L17,P$3)))</f>
        <v/>
      </c>
      <c r="Q17" s="10" t="str">
        <f>IF($A17="","",IF(Q$3="","",COUNTIF(LineupLog2!$C17:$L17,Q$3)))</f>
        <v/>
      </c>
      <c r="R17" s="10" t="str">
        <f>IF($A17="","",IF(R$3="","",COUNTIF(LineupLog2!$C17:$L17,R$3)))</f>
        <v/>
      </c>
      <c r="S17" s="10" t="str">
        <f>IF($A17="","",IF(S$3="","",COUNTIF(LineupLog2!$C17:$L17,S$3)))</f>
        <v/>
      </c>
      <c r="T17" s="10" t="str">
        <f>IF($A17="","",IF(T$3="","",COUNTIF(LineupLog2!$C17:$L17,T$3)))</f>
        <v/>
      </c>
      <c r="U17" s="10" t="str">
        <f>IF($A17="","",IF(U$3="","",COUNTIF(LineupLog2!$C17:$L17,U$3)))</f>
        <v/>
      </c>
      <c r="V17" s="10" t="str">
        <f>IF($A17="","",IF(V$3="","",COUNTIF(LineupLog2!$C17:$L17,V$3)))</f>
        <v/>
      </c>
      <c r="W17" s="10" t="str">
        <f>IF($A17="","",IF(W$3="","",COUNTIF(LineupLog2!$C17:$L17,W$3)))</f>
        <v/>
      </c>
      <c r="X17" s="10" t="str">
        <f>IF($A17="","",IF(X$3="","",COUNTIF(LineupLog2!$C17:$L17,X$3)))</f>
        <v/>
      </c>
      <c r="Y17" s="10" t="str">
        <f>IF($A17="","",IF(Y$3="","",COUNTIF(LineupLog2!$C17:$L17,Y$3)))</f>
        <v/>
      </c>
      <c r="Z17" s="10" t="str">
        <f>IF($A17="","",IF(Z$3="","",COUNTIF(LineupLog2!$C17:$L17,Z$3)))</f>
        <v/>
      </c>
      <c r="AA17" s="10" t="str">
        <f>IF($A17="","",IF(AA$3="","",COUNTIF(LineupLog2!$C17:$L17,AA$3)))</f>
        <v/>
      </c>
      <c r="AB17" s="10" t="str">
        <f>IF($A17="","",IF(AB$3="","",COUNTIF(LineupLog2!$C17:$L17,AB$3)))</f>
        <v/>
      </c>
      <c r="AC17" s="10" t="str">
        <f>IF($A17="","",IF(AC$3="","",COUNTIF(LineupLog2!$C17:$L17,AC$3)))</f>
        <v/>
      </c>
    </row>
    <row r="18" spans="1:29">
      <c r="A18" s="10" t="str">
        <f>IF(A17="","",IF((A17+1)&gt;Roster!$A$1,"",A17+1))</f>
        <v/>
      </c>
      <c r="B18" s="11" t="str">
        <f>IF(A18="","",Roster!B18&amp;" "&amp;Roster!C18&amp;" - "&amp;Roster!D18)</f>
        <v/>
      </c>
      <c r="C18" s="10" t="str">
        <f>IF($A18="","",COUNTIF(LineupLog2!$C18:$AZ18,C$3))</f>
        <v/>
      </c>
      <c r="D18" s="10" t="str">
        <f>IF($A18="","",COUNTIF(LineupLog2!$C18:$AZ18,D$3))</f>
        <v/>
      </c>
      <c r="E18" s="10" t="str">
        <f>IF($A18="","",COUNTIF(LineupLog2!$C18:$AZ18,E$3))</f>
        <v/>
      </c>
      <c r="F18" s="10" t="str">
        <f>IF($A18="","",COUNTIF(LineupLog2!$C18:$AZ18,F$3))</f>
        <v/>
      </c>
      <c r="G18" s="10" t="str">
        <f>IF($A18="","",COUNTIF(LineupLog2!$C18:$AZ18,G$3))</f>
        <v/>
      </c>
      <c r="H18" s="10" t="str">
        <f>IF($A18="","",COUNTIF(LineupLog2!$C18:$AZ18,H$3))</f>
        <v/>
      </c>
      <c r="I18" s="10" t="str">
        <f>IF($A18="","",COUNTIF(LineupLog2!$C18:$AZ18,I$3))</f>
        <v/>
      </c>
      <c r="J18" s="10" t="str">
        <f>IF($A18="","",COUNTIF(LineupLog2!$C18:$AZ18,J$3))</f>
        <v/>
      </c>
      <c r="K18" s="10" t="str">
        <f>IF($A18="","",COUNTIF(LineupLog2!$C18:$AZ18,K$3))</f>
        <v/>
      </c>
      <c r="L18" s="10" t="str">
        <f>IF($A18="","",COUNTIF(LineupLog2!$C18:$AZ18,L$3))</f>
        <v/>
      </c>
      <c r="M18" s="10" t="str">
        <f>IF($A18="","",COUNTIF(LineupLog2!$C18:$AZ18,M$3))</f>
        <v/>
      </c>
      <c r="N18" s="10" t="str">
        <f>IF($A18="","",COUNTIF(LineupLog2!$C18:$AZ18,N$3))</f>
        <v/>
      </c>
      <c r="O18" s="10" t="str">
        <f>IF($A18="","",COUNTIF(LineupLog2!$C18:$AZ18,O$3))</f>
        <v/>
      </c>
      <c r="P18" s="10" t="str">
        <f>IF($A18="","",IF(P$3="","",COUNTIF(LineupLog2!$C18:$L18,P$3)))</f>
        <v/>
      </c>
      <c r="Q18" s="10" t="str">
        <f>IF($A18="","",IF(Q$3="","",COUNTIF(LineupLog2!$C18:$L18,Q$3)))</f>
        <v/>
      </c>
      <c r="R18" s="10" t="str">
        <f>IF($A18="","",IF(R$3="","",COUNTIF(LineupLog2!$C18:$L18,R$3)))</f>
        <v/>
      </c>
      <c r="S18" s="10" t="str">
        <f>IF($A18="","",IF(S$3="","",COUNTIF(LineupLog2!$C18:$L18,S$3)))</f>
        <v/>
      </c>
      <c r="T18" s="10" t="str">
        <f>IF($A18="","",IF(T$3="","",COUNTIF(LineupLog2!$C18:$L18,T$3)))</f>
        <v/>
      </c>
      <c r="U18" s="10" t="str">
        <f>IF($A18="","",IF(U$3="","",COUNTIF(LineupLog2!$C18:$L18,U$3)))</f>
        <v/>
      </c>
      <c r="V18" s="10" t="str">
        <f>IF($A18="","",IF(V$3="","",COUNTIF(LineupLog2!$C18:$L18,V$3)))</f>
        <v/>
      </c>
      <c r="W18" s="10" t="str">
        <f>IF($A18="","",IF(W$3="","",COUNTIF(LineupLog2!$C18:$L18,W$3)))</f>
        <v/>
      </c>
      <c r="X18" s="10" t="str">
        <f>IF($A18="","",IF(X$3="","",COUNTIF(LineupLog2!$C18:$L18,X$3)))</f>
        <v/>
      </c>
      <c r="Y18" s="10" t="str">
        <f>IF($A18="","",IF(Y$3="","",COUNTIF(LineupLog2!$C18:$L18,Y$3)))</f>
        <v/>
      </c>
      <c r="Z18" s="10" t="str">
        <f>IF($A18="","",IF(Z$3="","",COUNTIF(LineupLog2!$C18:$L18,Z$3)))</f>
        <v/>
      </c>
      <c r="AA18" s="10" t="str">
        <f>IF($A18="","",IF(AA$3="","",COUNTIF(LineupLog2!$C18:$L18,AA$3)))</f>
        <v/>
      </c>
      <c r="AB18" s="10" t="str">
        <f>IF($A18="","",IF(AB$3="","",COUNTIF(LineupLog2!$C18:$L18,AB$3)))</f>
        <v/>
      </c>
      <c r="AC18" s="10" t="str">
        <f>IF($A18="","",IF(AC$3="","",COUNTIF(LineupLog2!$C18:$L18,AC$3)))</f>
        <v/>
      </c>
    </row>
    <row r="19" spans="1:29">
      <c r="A19" s="10" t="str">
        <f>IF(A18="","",IF((A18+1)&gt;Roster!$A$1,"",A18+1))</f>
        <v/>
      </c>
      <c r="B19" s="11" t="str">
        <f>IF(A19="","",Roster!B19&amp;" "&amp;Roster!C19&amp;" - "&amp;Roster!D19)</f>
        <v/>
      </c>
      <c r="C19" s="10" t="str">
        <f>IF($A19="","",COUNTIF(LineupLog2!$C19:$AZ19,C$3))</f>
        <v/>
      </c>
      <c r="D19" s="10" t="str">
        <f>IF($A19="","",COUNTIF(LineupLog2!$C19:$AZ19,D$3))</f>
        <v/>
      </c>
      <c r="E19" s="10" t="str">
        <f>IF($A19="","",COUNTIF(LineupLog2!$C19:$AZ19,E$3))</f>
        <v/>
      </c>
      <c r="F19" s="10" t="str">
        <f>IF($A19="","",COUNTIF(LineupLog2!$C19:$AZ19,F$3))</f>
        <v/>
      </c>
      <c r="G19" s="10" t="str">
        <f>IF($A19="","",COUNTIF(LineupLog2!$C19:$AZ19,G$3))</f>
        <v/>
      </c>
      <c r="H19" s="10" t="str">
        <f>IF($A19="","",COUNTIF(LineupLog2!$C19:$AZ19,H$3))</f>
        <v/>
      </c>
      <c r="I19" s="10" t="str">
        <f>IF($A19="","",COUNTIF(LineupLog2!$C19:$AZ19,I$3))</f>
        <v/>
      </c>
      <c r="J19" s="10" t="str">
        <f>IF($A19="","",COUNTIF(LineupLog2!$C19:$AZ19,J$3))</f>
        <v/>
      </c>
      <c r="K19" s="10" t="str">
        <f>IF($A19="","",COUNTIF(LineupLog2!$C19:$AZ19,K$3))</f>
        <v/>
      </c>
      <c r="L19" s="10" t="str">
        <f>IF($A19="","",COUNTIF(LineupLog2!$C19:$AZ19,L$3))</f>
        <v/>
      </c>
      <c r="M19" s="10" t="str">
        <f>IF($A19="","",COUNTIF(LineupLog2!$C19:$AZ19,M$3))</f>
        <v/>
      </c>
      <c r="N19" s="10" t="str">
        <f>IF($A19="","",COUNTIF(LineupLog2!$C19:$AZ19,N$3))</f>
        <v/>
      </c>
      <c r="O19" s="10" t="str">
        <f>IF($A19="","",COUNTIF(LineupLog2!$C19:$AZ19,O$3))</f>
        <v/>
      </c>
      <c r="P19" s="10" t="str">
        <f>IF($A19="","",IF(P$3="","",COUNTIF(LineupLog2!$C19:$L19,P$3)))</f>
        <v/>
      </c>
      <c r="Q19" s="10" t="str">
        <f>IF($A19="","",IF(Q$3="","",COUNTIF(LineupLog2!$C19:$L19,Q$3)))</f>
        <v/>
      </c>
      <c r="R19" s="10" t="str">
        <f>IF($A19="","",IF(R$3="","",COUNTIF(LineupLog2!$C19:$L19,R$3)))</f>
        <v/>
      </c>
      <c r="S19" s="10" t="str">
        <f>IF($A19="","",IF(S$3="","",COUNTIF(LineupLog2!$C19:$L19,S$3)))</f>
        <v/>
      </c>
      <c r="T19" s="10" t="str">
        <f>IF($A19="","",IF(T$3="","",COUNTIF(LineupLog2!$C19:$L19,T$3)))</f>
        <v/>
      </c>
      <c r="U19" s="10" t="str">
        <f>IF($A19="","",IF(U$3="","",COUNTIF(LineupLog2!$C19:$L19,U$3)))</f>
        <v/>
      </c>
      <c r="V19" s="10" t="str">
        <f>IF($A19="","",IF(V$3="","",COUNTIF(LineupLog2!$C19:$L19,V$3)))</f>
        <v/>
      </c>
      <c r="W19" s="10" t="str">
        <f>IF($A19="","",IF(W$3="","",COUNTIF(LineupLog2!$C19:$L19,W$3)))</f>
        <v/>
      </c>
      <c r="X19" s="10" t="str">
        <f>IF($A19="","",IF(X$3="","",COUNTIF(LineupLog2!$C19:$L19,X$3)))</f>
        <v/>
      </c>
      <c r="Y19" s="10" t="str">
        <f>IF($A19="","",IF(Y$3="","",COUNTIF(LineupLog2!$C19:$L19,Y$3)))</f>
        <v/>
      </c>
      <c r="Z19" s="10" t="str">
        <f>IF($A19="","",IF(Z$3="","",COUNTIF(LineupLog2!$C19:$L19,Z$3)))</f>
        <v/>
      </c>
      <c r="AA19" s="10" t="str">
        <f>IF($A19="","",IF(AA$3="","",COUNTIF(LineupLog2!$C19:$L19,AA$3)))</f>
        <v/>
      </c>
      <c r="AB19" s="10" t="str">
        <f>IF($A19="","",IF(AB$3="","",COUNTIF(LineupLog2!$C19:$L19,AB$3)))</f>
        <v/>
      </c>
      <c r="AC19" s="10" t="str">
        <f>IF($A19="","",IF(AC$3="","",COUNTIF(LineupLog2!$C19:$L19,AC$3)))</f>
        <v/>
      </c>
    </row>
    <row r="20" spans="1:29">
      <c r="A20" s="10" t="str">
        <f>IF(A19="","",IF((A19+1)&gt;Roster!$A$1,"",A19+1))</f>
        <v/>
      </c>
      <c r="B20" s="11" t="str">
        <f>IF(A20="","",Roster!B20&amp;" "&amp;Roster!C20&amp;" - "&amp;Roster!D20)</f>
        <v/>
      </c>
      <c r="C20" s="10" t="str">
        <f>IF($A20="","",COUNTIF(LineupLog2!$C20:$AZ20,C$3))</f>
        <v/>
      </c>
      <c r="D20" s="10" t="str">
        <f>IF($A20="","",COUNTIF(LineupLog2!$C20:$AZ20,D$3))</f>
        <v/>
      </c>
      <c r="E20" s="10" t="str">
        <f>IF($A20="","",COUNTIF(LineupLog2!$C20:$AZ20,E$3))</f>
        <v/>
      </c>
      <c r="F20" s="10" t="str">
        <f>IF($A20="","",COUNTIF(LineupLog2!$C20:$AZ20,F$3))</f>
        <v/>
      </c>
      <c r="G20" s="10" t="str">
        <f>IF($A20="","",COUNTIF(LineupLog2!$C20:$AZ20,G$3))</f>
        <v/>
      </c>
      <c r="H20" s="10" t="str">
        <f>IF($A20="","",COUNTIF(LineupLog2!$C20:$AZ20,H$3))</f>
        <v/>
      </c>
      <c r="I20" s="10" t="str">
        <f>IF($A20="","",COUNTIF(LineupLog2!$C20:$AZ20,I$3))</f>
        <v/>
      </c>
      <c r="J20" s="10" t="str">
        <f>IF($A20="","",COUNTIF(LineupLog2!$C20:$AZ20,J$3))</f>
        <v/>
      </c>
      <c r="K20" s="10" t="str">
        <f>IF($A20="","",COUNTIF(LineupLog2!$C20:$AZ20,K$3))</f>
        <v/>
      </c>
      <c r="L20" s="10" t="str">
        <f>IF($A20="","",COUNTIF(LineupLog2!$C20:$AZ20,L$3))</f>
        <v/>
      </c>
      <c r="M20" s="10" t="str">
        <f>IF($A20="","",COUNTIF(LineupLog2!$C20:$AZ20,M$3))</f>
        <v/>
      </c>
      <c r="N20" s="10" t="str">
        <f>IF($A20="","",COUNTIF(LineupLog2!$C20:$AZ20,N$3))</f>
        <v/>
      </c>
      <c r="O20" s="10" t="str">
        <f>IF($A20="","",COUNTIF(LineupLog2!$C20:$AZ20,O$3))</f>
        <v/>
      </c>
      <c r="P20" s="10" t="str">
        <f>IF($A20="","",IF(P$3="","",COUNTIF(LineupLog2!$C20:$L20,P$3)))</f>
        <v/>
      </c>
      <c r="Q20" s="10" t="str">
        <f>IF($A20="","",IF(Q$3="","",COUNTIF(LineupLog2!$C20:$L20,Q$3)))</f>
        <v/>
      </c>
      <c r="R20" s="10" t="str">
        <f>IF($A20="","",IF(R$3="","",COUNTIF(LineupLog2!$C20:$L20,R$3)))</f>
        <v/>
      </c>
      <c r="S20" s="10" t="str">
        <f>IF($A20="","",IF(S$3="","",COUNTIF(LineupLog2!$C20:$L20,S$3)))</f>
        <v/>
      </c>
      <c r="T20" s="10" t="str">
        <f>IF($A20="","",IF(T$3="","",COUNTIF(LineupLog2!$C20:$L20,T$3)))</f>
        <v/>
      </c>
      <c r="U20" s="10" t="str">
        <f>IF($A20="","",IF(U$3="","",COUNTIF(LineupLog2!$C20:$L20,U$3)))</f>
        <v/>
      </c>
      <c r="V20" s="10" t="str">
        <f>IF($A20="","",IF(V$3="","",COUNTIF(LineupLog2!$C20:$L20,V$3)))</f>
        <v/>
      </c>
      <c r="W20" s="10" t="str">
        <f>IF($A20="","",IF(W$3="","",COUNTIF(LineupLog2!$C20:$L20,W$3)))</f>
        <v/>
      </c>
      <c r="X20" s="10" t="str">
        <f>IF($A20="","",IF(X$3="","",COUNTIF(LineupLog2!$C20:$L20,X$3)))</f>
        <v/>
      </c>
      <c r="Y20" s="10" t="str">
        <f>IF($A20="","",IF(Y$3="","",COUNTIF(LineupLog2!$C20:$L20,Y$3)))</f>
        <v/>
      </c>
      <c r="Z20" s="10" t="str">
        <f>IF($A20="","",IF(Z$3="","",COUNTIF(LineupLog2!$C20:$L20,Z$3)))</f>
        <v/>
      </c>
      <c r="AA20" s="10" t="str">
        <f>IF($A20="","",IF(AA$3="","",COUNTIF(LineupLog2!$C20:$L20,AA$3)))</f>
        <v/>
      </c>
      <c r="AB20" s="10" t="str">
        <f>IF($A20="","",IF(AB$3="","",COUNTIF(LineupLog2!$C20:$L20,AB$3)))</f>
        <v/>
      </c>
      <c r="AC20" s="10" t="str">
        <f>IF($A20="","",IF(AC$3="","",COUNTIF(LineupLog2!$C20:$L20,AC$3)))</f>
        <v/>
      </c>
    </row>
    <row r="21" spans="1:29">
      <c r="A21" s="10" t="str">
        <f>IF(A20="","",IF((A20+1)&gt;Roster!$A$1,"",A20+1))</f>
        <v/>
      </c>
      <c r="B21" s="11" t="str">
        <f>IF(A21="","",Roster!B21&amp;" "&amp;Roster!C21&amp;" - "&amp;Roster!D21)</f>
        <v/>
      </c>
      <c r="C21" s="10" t="str">
        <f>IF($A21="","",COUNTIF(LineupLog2!$C21:$AZ21,C$3))</f>
        <v/>
      </c>
      <c r="D21" s="10" t="str">
        <f>IF($A21="","",COUNTIF(LineupLog2!$C21:$AZ21,D$3))</f>
        <v/>
      </c>
      <c r="E21" s="10" t="str">
        <f>IF($A21="","",COUNTIF(LineupLog2!$C21:$AZ21,E$3))</f>
        <v/>
      </c>
      <c r="F21" s="10" t="str">
        <f>IF($A21="","",COUNTIF(LineupLog2!$C21:$AZ21,F$3))</f>
        <v/>
      </c>
      <c r="G21" s="10" t="str">
        <f>IF($A21="","",COUNTIF(LineupLog2!$C21:$AZ21,G$3))</f>
        <v/>
      </c>
      <c r="H21" s="10" t="str">
        <f>IF($A21="","",COUNTIF(LineupLog2!$C21:$AZ21,H$3))</f>
        <v/>
      </c>
      <c r="I21" s="10" t="str">
        <f>IF($A21="","",COUNTIF(LineupLog2!$C21:$AZ21,I$3))</f>
        <v/>
      </c>
      <c r="J21" s="10" t="str">
        <f>IF($A21="","",COUNTIF(LineupLog2!$C21:$AZ21,J$3))</f>
        <v/>
      </c>
      <c r="K21" s="10" t="str">
        <f>IF($A21="","",COUNTIF(LineupLog2!$C21:$AZ21,K$3))</f>
        <v/>
      </c>
      <c r="L21" s="10" t="str">
        <f>IF($A21="","",COUNTIF(LineupLog2!$C21:$AZ21,L$3))</f>
        <v/>
      </c>
      <c r="M21" s="10" t="str">
        <f>IF($A21="","",COUNTIF(LineupLog2!$C21:$AZ21,M$3))</f>
        <v/>
      </c>
      <c r="N21" s="10" t="str">
        <f>IF($A21="","",COUNTIF(LineupLog2!$C21:$AZ21,N$3))</f>
        <v/>
      </c>
      <c r="O21" s="10" t="str">
        <f>IF($A21="","",COUNTIF(LineupLog2!$C21:$AZ21,O$3))</f>
        <v/>
      </c>
      <c r="P21" s="10" t="str">
        <f>IF($A21="","",IF(P$3="","",COUNTIF(LineupLog2!$C21:$L21,P$3)))</f>
        <v/>
      </c>
      <c r="Q21" s="10" t="str">
        <f>IF($A21="","",IF(Q$3="","",COUNTIF(LineupLog2!$C21:$L21,Q$3)))</f>
        <v/>
      </c>
      <c r="R21" s="10" t="str">
        <f>IF($A21="","",IF(R$3="","",COUNTIF(LineupLog2!$C21:$L21,R$3)))</f>
        <v/>
      </c>
      <c r="S21" s="10" t="str">
        <f>IF($A21="","",IF(S$3="","",COUNTIF(LineupLog2!$C21:$L21,S$3)))</f>
        <v/>
      </c>
      <c r="T21" s="10" t="str">
        <f>IF($A21="","",IF(T$3="","",COUNTIF(LineupLog2!$C21:$L21,T$3)))</f>
        <v/>
      </c>
      <c r="U21" s="10" t="str">
        <f>IF($A21="","",IF(U$3="","",COUNTIF(LineupLog2!$C21:$L21,U$3)))</f>
        <v/>
      </c>
      <c r="V21" s="10" t="str">
        <f>IF($A21="","",IF(V$3="","",COUNTIF(LineupLog2!$C21:$L21,V$3)))</f>
        <v/>
      </c>
      <c r="W21" s="10" t="str">
        <f>IF($A21="","",IF(W$3="","",COUNTIF(LineupLog2!$C21:$L21,W$3)))</f>
        <v/>
      </c>
      <c r="X21" s="10" t="str">
        <f>IF($A21="","",IF(X$3="","",COUNTIF(LineupLog2!$C21:$L21,X$3)))</f>
        <v/>
      </c>
      <c r="Y21" s="10" t="str">
        <f>IF($A21="","",IF(Y$3="","",COUNTIF(LineupLog2!$C21:$L21,Y$3)))</f>
        <v/>
      </c>
      <c r="Z21" s="10" t="str">
        <f>IF($A21="","",IF(Z$3="","",COUNTIF(LineupLog2!$C21:$L21,Z$3)))</f>
        <v/>
      </c>
      <c r="AA21" s="10" t="str">
        <f>IF($A21="","",IF(AA$3="","",COUNTIF(LineupLog2!$C21:$L21,AA$3)))</f>
        <v/>
      </c>
      <c r="AB21" s="10" t="str">
        <f>IF($A21="","",IF(AB$3="","",COUNTIF(LineupLog2!$C21:$L21,AB$3)))</f>
        <v/>
      </c>
      <c r="AC21" s="10" t="str">
        <f>IF($A21="","",IF(AC$3="","",COUNTIF(LineupLog2!$C21:$L21,AC$3)))</f>
        <v/>
      </c>
    </row>
    <row r="22" spans="1:29">
      <c r="A22" s="10" t="str">
        <f>IF(A21="","",IF((A21+1)&gt;Roster!$A$1,"",A21+1))</f>
        <v/>
      </c>
      <c r="B22" s="11" t="str">
        <f>IF(A22="","",Roster!B22&amp;" "&amp;Roster!C22&amp;" - "&amp;Roster!D22)</f>
        <v/>
      </c>
      <c r="C22" s="10" t="str">
        <f>IF($A22="","",COUNTIF(LineupLog2!$C22:$AZ22,C$3))</f>
        <v/>
      </c>
      <c r="D22" s="10" t="str">
        <f>IF($A22="","",COUNTIF(LineupLog2!$C22:$AZ22,D$3))</f>
        <v/>
      </c>
      <c r="E22" s="10" t="str">
        <f>IF($A22="","",COUNTIF(LineupLog2!$C22:$AZ22,E$3))</f>
        <v/>
      </c>
      <c r="F22" s="10" t="str">
        <f>IF($A22="","",COUNTIF(LineupLog2!$C22:$AZ22,F$3))</f>
        <v/>
      </c>
      <c r="G22" s="10" t="str">
        <f>IF($A22="","",COUNTIF(LineupLog2!$C22:$AZ22,G$3))</f>
        <v/>
      </c>
      <c r="H22" s="10" t="str">
        <f>IF($A22="","",COUNTIF(LineupLog2!$C22:$AZ22,H$3))</f>
        <v/>
      </c>
      <c r="I22" s="10" t="str">
        <f>IF($A22="","",COUNTIF(LineupLog2!$C22:$AZ22,I$3))</f>
        <v/>
      </c>
      <c r="J22" s="10" t="str">
        <f>IF($A22="","",COUNTIF(LineupLog2!$C22:$AZ22,J$3))</f>
        <v/>
      </c>
      <c r="K22" s="10" t="str">
        <f>IF($A22="","",COUNTIF(LineupLog2!$C22:$AZ22,K$3))</f>
        <v/>
      </c>
      <c r="L22" s="10" t="str">
        <f>IF($A22="","",COUNTIF(LineupLog2!$C22:$AZ22,L$3))</f>
        <v/>
      </c>
      <c r="M22" s="10" t="str">
        <f>IF($A22="","",COUNTIF(LineupLog2!$C22:$AZ22,M$3))</f>
        <v/>
      </c>
      <c r="N22" s="10" t="str">
        <f>IF($A22="","",COUNTIF(LineupLog2!$C22:$AZ22,N$3))</f>
        <v/>
      </c>
      <c r="O22" s="10" t="str">
        <f>IF($A22="","",COUNTIF(LineupLog2!$C22:$AZ22,O$3))</f>
        <v/>
      </c>
      <c r="P22" s="10" t="str">
        <f>IF($A22="","",IF(P$3="","",COUNTIF(LineupLog2!$C22:$L22,P$3)))</f>
        <v/>
      </c>
      <c r="Q22" s="10" t="str">
        <f>IF($A22="","",IF(Q$3="","",COUNTIF(LineupLog2!$C22:$L22,Q$3)))</f>
        <v/>
      </c>
      <c r="R22" s="10" t="str">
        <f>IF($A22="","",IF(R$3="","",COUNTIF(LineupLog2!$C22:$L22,R$3)))</f>
        <v/>
      </c>
      <c r="S22" s="10" t="str">
        <f>IF($A22="","",IF(S$3="","",COUNTIF(LineupLog2!$C22:$L22,S$3)))</f>
        <v/>
      </c>
      <c r="T22" s="10" t="str">
        <f>IF($A22="","",IF(T$3="","",COUNTIF(LineupLog2!$C22:$L22,T$3)))</f>
        <v/>
      </c>
      <c r="U22" s="10" t="str">
        <f>IF($A22="","",IF(U$3="","",COUNTIF(LineupLog2!$C22:$L22,U$3)))</f>
        <v/>
      </c>
      <c r="V22" s="10" t="str">
        <f>IF($A22="","",IF(V$3="","",COUNTIF(LineupLog2!$C22:$L22,V$3)))</f>
        <v/>
      </c>
      <c r="W22" s="10" t="str">
        <f>IF($A22="","",IF(W$3="","",COUNTIF(LineupLog2!$C22:$L22,W$3)))</f>
        <v/>
      </c>
      <c r="X22" s="10" t="str">
        <f>IF($A22="","",IF(X$3="","",COUNTIF(LineupLog2!$C22:$L22,X$3)))</f>
        <v/>
      </c>
      <c r="Y22" s="10" t="str">
        <f>IF($A22="","",IF(Y$3="","",COUNTIF(LineupLog2!$C22:$L22,Y$3)))</f>
        <v/>
      </c>
      <c r="Z22" s="10" t="str">
        <f>IF($A22="","",IF(Z$3="","",COUNTIF(LineupLog2!$C22:$L22,Z$3)))</f>
        <v/>
      </c>
      <c r="AA22" s="10" t="str">
        <f>IF($A22="","",IF(AA$3="","",COUNTIF(LineupLog2!$C22:$L22,AA$3)))</f>
        <v/>
      </c>
      <c r="AB22" s="10" t="str">
        <f>IF($A22="","",IF(AB$3="","",COUNTIF(LineupLog2!$C22:$L22,AB$3)))</f>
        <v/>
      </c>
      <c r="AC22" s="10" t="str">
        <f>IF($A22="","",IF(AC$3="","",COUNTIF(LineupLog2!$C22:$L22,AC$3)))</f>
        <v/>
      </c>
    </row>
    <row r="23" spans="1:29">
      <c r="A23" s="10" t="str">
        <f>IF(A22="","",IF((A22+1)&gt;Roster!$A$1,"",A22+1))</f>
        <v/>
      </c>
      <c r="B23" s="11" t="str">
        <f>IF(A23="","",Roster!B23&amp;" "&amp;Roster!C23&amp;" - "&amp;Roster!D23)</f>
        <v/>
      </c>
      <c r="C23" s="10" t="str">
        <f>IF($A23="","",COUNTIF(LineupLog2!$C23:$AZ23,C$3))</f>
        <v/>
      </c>
      <c r="D23" s="10" t="str">
        <f>IF($A23="","",COUNTIF(LineupLog2!$C23:$AZ23,D$3))</f>
        <v/>
      </c>
      <c r="E23" s="10" t="str">
        <f>IF($A23="","",COUNTIF(LineupLog2!$C23:$AZ23,E$3))</f>
        <v/>
      </c>
      <c r="F23" s="10" t="str">
        <f>IF($A23="","",COUNTIF(LineupLog2!$C23:$AZ23,F$3))</f>
        <v/>
      </c>
      <c r="G23" s="10" t="str">
        <f>IF($A23="","",COUNTIF(LineupLog2!$C23:$AZ23,G$3))</f>
        <v/>
      </c>
      <c r="H23" s="10" t="str">
        <f>IF($A23="","",COUNTIF(LineupLog2!$C23:$AZ23,H$3))</f>
        <v/>
      </c>
      <c r="I23" s="10" t="str">
        <f>IF($A23="","",COUNTIF(LineupLog2!$C23:$AZ23,I$3))</f>
        <v/>
      </c>
      <c r="J23" s="10" t="str">
        <f>IF($A23="","",COUNTIF(LineupLog2!$C23:$AZ23,J$3))</f>
        <v/>
      </c>
      <c r="K23" s="10" t="str">
        <f>IF($A23="","",COUNTIF(LineupLog2!$C23:$AZ23,K$3))</f>
        <v/>
      </c>
      <c r="L23" s="10" t="str">
        <f>IF($A23="","",COUNTIF(LineupLog2!$C23:$AZ23,L$3))</f>
        <v/>
      </c>
      <c r="M23" s="10" t="str">
        <f>IF($A23="","",COUNTIF(LineupLog2!$C23:$AZ23,M$3))</f>
        <v/>
      </c>
      <c r="N23" s="10" t="str">
        <f>IF($A23="","",COUNTIF(LineupLog2!$C23:$AZ23,N$3))</f>
        <v/>
      </c>
      <c r="O23" s="10" t="str">
        <f>IF($A23="","",COUNTIF(LineupLog2!$C23:$AZ23,O$3))</f>
        <v/>
      </c>
      <c r="P23" s="10" t="str">
        <f>IF($A23="","",IF(P$3="","",COUNTIF(LineupLog2!$C23:$L23,P$3)))</f>
        <v/>
      </c>
      <c r="Q23" s="10" t="str">
        <f>IF($A23="","",IF(Q$3="","",COUNTIF(LineupLog2!$C23:$L23,Q$3)))</f>
        <v/>
      </c>
      <c r="R23" s="10" t="str">
        <f>IF($A23="","",IF(R$3="","",COUNTIF(LineupLog2!$C23:$L23,R$3)))</f>
        <v/>
      </c>
      <c r="S23" s="10" t="str">
        <f>IF($A23="","",IF(S$3="","",COUNTIF(LineupLog2!$C23:$L23,S$3)))</f>
        <v/>
      </c>
      <c r="T23" s="10" t="str">
        <f>IF($A23="","",IF(T$3="","",COUNTIF(LineupLog2!$C23:$L23,T$3)))</f>
        <v/>
      </c>
      <c r="U23" s="10" t="str">
        <f>IF($A23="","",IF(U$3="","",COUNTIF(LineupLog2!$C23:$L23,U$3)))</f>
        <v/>
      </c>
      <c r="V23" s="10" t="str">
        <f>IF($A23="","",IF(V$3="","",COUNTIF(LineupLog2!$C23:$L23,V$3)))</f>
        <v/>
      </c>
      <c r="W23" s="10" t="str">
        <f>IF($A23="","",IF(W$3="","",COUNTIF(LineupLog2!$C23:$L23,W$3)))</f>
        <v/>
      </c>
      <c r="X23" s="10" t="str">
        <f>IF($A23="","",IF(X$3="","",COUNTIF(LineupLog2!$C23:$L23,X$3)))</f>
        <v/>
      </c>
      <c r="Y23" s="10" t="str">
        <f>IF($A23="","",IF(Y$3="","",COUNTIF(LineupLog2!$C23:$L23,Y$3)))</f>
        <v/>
      </c>
      <c r="Z23" s="10" t="str">
        <f>IF($A23="","",IF(Z$3="","",COUNTIF(LineupLog2!$C23:$L23,Z$3)))</f>
        <v/>
      </c>
      <c r="AA23" s="10" t="str">
        <f>IF($A23="","",IF(AA$3="","",COUNTIF(LineupLog2!$C23:$L23,AA$3)))</f>
        <v/>
      </c>
      <c r="AB23" s="10" t="str">
        <f>IF($A23="","",IF(AB$3="","",COUNTIF(LineupLog2!$C23:$L23,AB$3)))</f>
        <v/>
      </c>
      <c r="AC23" s="10" t="str">
        <f>IF($A23="","",IF(AC$3="","",COUNTIF(LineupLog2!$C23:$L23,AC$3)))</f>
        <v/>
      </c>
    </row>
    <row r="24" spans="1:29">
      <c r="A24" s="10" t="str">
        <f>IF(A23="","",IF((A23+1)&gt;Roster!$A$1,"",A23+1))</f>
        <v/>
      </c>
      <c r="B24" s="11" t="str">
        <f>IF(A24="","",Roster!B24&amp;" "&amp;Roster!C24&amp;" - "&amp;Roster!D24)</f>
        <v/>
      </c>
      <c r="C24" s="10" t="str">
        <f>IF($A24="","",COUNTIF(LineupLog2!$C24:$AZ24,C$3))</f>
        <v/>
      </c>
      <c r="D24" s="10" t="str">
        <f>IF($A24="","",COUNTIF(LineupLog2!$C24:$AZ24,D$3))</f>
        <v/>
      </c>
      <c r="E24" s="10" t="str">
        <f>IF($A24="","",COUNTIF(LineupLog2!$C24:$AZ24,E$3))</f>
        <v/>
      </c>
      <c r="F24" s="10" t="str">
        <f>IF($A24="","",COUNTIF(LineupLog2!$C24:$AZ24,F$3))</f>
        <v/>
      </c>
      <c r="G24" s="10" t="str">
        <f>IF($A24="","",COUNTIF(LineupLog2!$C24:$AZ24,G$3))</f>
        <v/>
      </c>
      <c r="H24" s="10" t="str">
        <f>IF($A24="","",COUNTIF(LineupLog2!$C24:$AZ24,H$3))</f>
        <v/>
      </c>
      <c r="I24" s="10" t="str">
        <f>IF($A24="","",COUNTIF(LineupLog2!$C24:$AZ24,I$3))</f>
        <v/>
      </c>
      <c r="J24" s="10" t="str">
        <f>IF($A24="","",COUNTIF(LineupLog2!$C24:$AZ24,J$3))</f>
        <v/>
      </c>
      <c r="K24" s="10" t="str">
        <f>IF($A24="","",COUNTIF(LineupLog2!$C24:$AZ24,K$3))</f>
        <v/>
      </c>
      <c r="L24" s="10" t="str">
        <f>IF($A24="","",COUNTIF(LineupLog2!$C24:$AZ24,L$3))</f>
        <v/>
      </c>
      <c r="M24" s="10" t="str">
        <f>IF($A24="","",COUNTIF(LineupLog2!$C24:$AZ24,M$3))</f>
        <v/>
      </c>
      <c r="N24" s="10" t="str">
        <f>IF($A24="","",COUNTIF(LineupLog2!$C24:$AZ24,N$3))</f>
        <v/>
      </c>
      <c r="O24" s="10" t="str">
        <f>IF($A24="","",COUNTIF(LineupLog2!$C24:$AZ24,O$3))</f>
        <v/>
      </c>
      <c r="P24" s="10" t="str">
        <f>IF($A24="","",IF(P$3="","",COUNTIF(LineupLog2!$C24:$L24,P$3)))</f>
        <v/>
      </c>
      <c r="Q24" s="10" t="str">
        <f>IF($A24="","",IF(Q$3="","",COUNTIF(LineupLog2!$C24:$L24,Q$3)))</f>
        <v/>
      </c>
      <c r="R24" s="10" t="str">
        <f>IF($A24="","",IF(R$3="","",COUNTIF(LineupLog2!$C24:$L24,R$3)))</f>
        <v/>
      </c>
      <c r="S24" s="10" t="str">
        <f>IF($A24="","",IF(S$3="","",COUNTIF(LineupLog2!$C24:$L24,S$3)))</f>
        <v/>
      </c>
      <c r="T24" s="10" t="str">
        <f>IF($A24="","",IF(T$3="","",COUNTIF(LineupLog2!$C24:$L24,T$3)))</f>
        <v/>
      </c>
      <c r="U24" s="10" t="str">
        <f>IF($A24="","",IF(U$3="","",COUNTIF(LineupLog2!$C24:$L24,U$3)))</f>
        <v/>
      </c>
      <c r="V24" s="10" t="str">
        <f>IF($A24="","",IF(V$3="","",COUNTIF(LineupLog2!$C24:$L24,V$3)))</f>
        <v/>
      </c>
      <c r="W24" s="10" t="str">
        <f>IF($A24="","",IF(W$3="","",COUNTIF(LineupLog2!$C24:$L24,W$3)))</f>
        <v/>
      </c>
      <c r="X24" s="10" t="str">
        <f>IF($A24="","",IF(X$3="","",COUNTIF(LineupLog2!$C24:$L24,X$3)))</f>
        <v/>
      </c>
      <c r="Y24" s="10" t="str">
        <f>IF($A24="","",IF(Y$3="","",COUNTIF(LineupLog2!$C24:$L24,Y$3)))</f>
        <v/>
      </c>
      <c r="Z24" s="10" t="str">
        <f>IF($A24="","",IF(Z$3="","",COUNTIF(LineupLog2!$C24:$L24,Z$3)))</f>
        <v/>
      </c>
      <c r="AA24" s="10" t="str">
        <f>IF($A24="","",IF(AA$3="","",COUNTIF(LineupLog2!$C24:$L24,AA$3)))</f>
        <v/>
      </c>
      <c r="AB24" s="10" t="str">
        <f>IF($A24="","",IF(AB$3="","",COUNTIF(LineupLog2!$C24:$L24,AB$3)))</f>
        <v/>
      </c>
      <c r="AC24" s="10" t="str">
        <f>IF($A24="","",IF(AC$3="","",COUNTIF(LineupLog2!$C24:$L24,AC$3)))</f>
        <v/>
      </c>
    </row>
    <row r="25" spans="1:29">
      <c r="A25" s="10" t="str">
        <f>IF(A24="","",IF((A24+1)&gt;Roster!$A$1,"",A24+1))</f>
        <v/>
      </c>
      <c r="B25" s="11" t="str">
        <f>IF(A25="","",Roster!B25&amp;" "&amp;Roster!C25&amp;" - "&amp;Roster!D25)</f>
        <v/>
      </c>
      <c r="C25" s="10" t="str">
        <f>IF($A25="","",COUNTIF(LineupLog2!$C25:$AZ25,C$3))</f>
        <v/>
      </c>
      <c r="D25" s="10" t="str">
        <f>IF($A25="","",COUNTIF(LineupLog2!$C25:$AZ25,D$3))</f>
        <v/>
      </c>
      <c r="E25" s="10" t="str">
        <f>IF($A25="","",COUNTIF(LineupLog2!$C25:$AZ25,E$3))</f>
        <v/>
      </c>
      <c r="F25" s="10" t="str">
        <f>IF($A25="","",COUNTIF(LineupLog2!$C25:$AZ25,F$3))</f>
        <v/>
      </c>
      <c r="G25" s="10" t="str">
        <f>IF($A25="","",COUNTIF(LineupLog2!$C25:$AZ25,G$3))</f>
        <v/>
      </c>
      <c r="H25" s="10" t="str">
        <f>IF($A25="","",COUNTIF(LineupLog2!$C25:$AZ25,H$3))</f>
        <v/>
      </c>
      <c r="I25" s="10" t="str">
        <f>IF($A25="","",COUNTIF(LineupLog2!$C25:$AZ25,I$3))</f>
        <v/>
      </c>
      <c r="J25" s="10" t="str">
        <f>IF($A25="","",COUNTIF(LineupLog2!$C25:$AZ25,J$3))</f>
        <v/>
      </c>
      <c r="K25" s="10" t="str">
        <f>IF($A25="","",COUNTIF(LineupLog2!$C25:$AZ25,K$3))</f>
        <v/>
      </c>
      <c r="L25" s="10" t="str">
        <f>IF($A25="","",COUNTIF(LineupLog2!$C25:$AZ25,L$3))</f>
        <v/>
      </c>
      <c r="M25" s="10" t="str">
        <f>IF($A25="","",COUNTIF(LineupLog2!$C25:$AZ25,M$3))</f>
        <v/>
      </c>
      <c r="N25" s="10" t="str">
        <f>IF($A25="","",COUNTIF(LineupLog2!$C25:$AZ25,N$3))</f>
        <v/>
      </c>
      <c r="O25" s="10" t="str">
        <f>IF($A25="","",COUNTIF(LineupLog2!$C25:$AZ25,O$3))</f>
        <v/>
      </c>
      <c r="P25" s="10" t="str">
        <f>IF($A25="","",IF(P$3="","",COUNTIF(LineupLog2!$C25:$L25,P$3)))</f>
        <v/>
      </c>
      <c r="Q25" s="10" t="str">
        <f>IF($A25="","",IF(Q$3="","",COUNTIF(LineupLog2!$C25:$L25,Q$3)))</f>
        <v/>
      </c>
      <c r="R25" s="10" t="str">
        <f>IF($A25="","",IF(R$3="","",COUNTIF(LineupLog2!$C25:$L25,R$3)))</f>
        <v/>
      </c>
      <c r="S25" s="10" t="str">
        <f>IF($A25="","",IF(S$3="","",COUNTIF(LineupLog2!$C25:$L25,S$3)))</f>
        <v/>
      </c>
      <c r="T25" s="10" t="str">
        <f>IF($A25="","",IF(T$3="","",COUNTIF(LineupLog2!$C25:$L25,T$3)))</f>
        <v/>
      </c>
      <c r="U25" s="10" t="str">
        <f>IF($A25="","",IF(U$3="","",COUNTIF(LineupLog2!$C25:$L25,U$3)))</f>
        <v/>
      </c>
      <c r="V25" s="10" t="str">
        <f>IF($A25="","",IF(V$3="","",COUNTIF(LineupLog2!$C25:$L25,V$3)))</f>
        <v/>
      </c>
      <c r="W25" s="10" t="str">
        <f>IF($A25="","",IF(W$3="","",COUNTIF(LineupLog2!$C25:$L25,W$3)))</f>
        <v/>
      </c>
      <c r="X25" s="10" t="str">
        <f>IF($A25="","",IF(X$3="","",COUNTIF(LineupLog2!$C25:$L25,X$3)))</f>
        <v/>
      </c>
      <c r="Y25" s="10" t="str">
        <f>IF($A25="","",IF(Y$3="","",COUNTIF(LineupLog2!$C25:$L25,Y$3)))</f>
        <v/>
      </c>
      <c r="Z25" s="10" t="str">
        <f>IF($A25="","",IF(Z$3="","",COUNTIF(LineupLog2!$C25:$L25,Z$3)))</f>
        <v/>
      </c>
      <c r="AA25" s="10" t="str">
        <f>IF($A25="","",IF(AA$3="","",COUNTIF(LineupLog2!$C25:$L25,AA$3)))</f>
        <v/>
      </c>
      <c r="AB25" s="10" t="str">
        <f>IF($A25="","",IF(AB$3="","",COUNTIF(LineupLog2!$C25:$L25,AB$3)))</f>
        <v/>
      </c>
      <c r="AC25" s="10" t="str">
        <f>IF($A25="","",IF(AC$3="","",COUNTIF(LineupLog2!$C25:$L25,AC$3)))</f>
        <v/>
      </c>
    </row>
    <row r="26" spans="1:29">
      <c r="A26" s="10" t="str">
        <f>IF(A25="","",IF((A25+1)&gt;Roster!$A$1,"",A25+1))</f>
        <v/>
      </c>
      <c r="B26" s="11" t="str">
        <f>IF(A26="","",Roster!B26&amp;" "&amp;Roster!C26&amp;" - "&amp;Roster!D26)</f>
        <v/>
      </c>
      <c r="C26" s="10" t="str">
        <f>IF($A26="","",COUNTIF(LineupLog2!$C26:$AZ26,C$3))</f>
        <v/>
      </c>
      <c r="D26" s="10" t="str">
        <f>IF($A26="","",COUNTIF(LineupLog2!$C26:$AZ26,D$3))</f>
        <v/>
      </c>
      <c r="E26" s="10" t="str">
        <f>IF($A26="","",COUNTIF(LineupLog2!$C26:$AZ26,E$3))</f>
        <v/>
      </c>
      <c r="F26" s="10" t="str">
        <f>IF($A26="","",COUNTIF(LineupLog2!$C26:$AZ26,F$3))</f>
        <v/>
      </c>
      <c r="G26" s="10" t="str">
        <f>IF($A26="","",COUNTIF(LineupLog2!$C26:$AZ26,G$3))</f>
        <v/>
      </c>
      <c r="H26" s="10" t="str">
        <f>IF($A26="","",COUNTIF(LineupLog2!$C26:$AZ26,H$3))</f>
        <v/>
      </c>
      <c r="I26" s="10" t="str">
        <f>IF($A26="","",COUNTIF(LineupLog2!$C26:$AZ26,I$3))</f>
        <v/>
      </c>
      <c r="J26" s="10" t="str">
        <f>IF($A26="","",COUNTIF(LineupLog2!$C26:$AZ26,J$3))</f>
        <v/>
      </c>
      <c r="K26" s="10" t="str">
        <f>IF($A26="","",COUNTIF(LineupLog2!$C26:$AZ26,K$3))</f>
        <v/>
      </c>
      <c r="L26" s="10" t="str">
        <f>IF($A26="","",COUNTIF(LineupLog2!$C26:$AZ26,L$3))</f>
        <v/>
      </c>
      <c r="M26" s="10" t="str">
        <f>IF($A26="","",COUNTIF(LineupLog2!$C26:$AZ26,M$3))</f>
        <v/>
      </c>
      <c r="N26" s="10" t="str">
        <f>IF($A26="","",COUNTIF(LineupLog2!$C26:$AZ26,N$3))</f>
        <v/>
      </c>
      <c r="O26" s="10" t="str">
        <f>IF($A26="","",COUNTIF(LineupLog2!$C26:$AZ26,O$3))</f>
        <v/>
      </c>
      <c r="P26" s="10" t="str">
        <f>IF($A26="","",IF(P$3="","",COUNTIF(LineupLog2!$C26:$L26,P$3)))</f>
        <v/>
      </c>
      <c r="Q26" s="10" t="str">
        <f>IF($A26="","",IF(Q$3="","",COUNTIF(LineupLog2!$C26:$L26,Q$3)))</f>
        <v/>
      </c>
      <c r="R26" s="10" t="str">
        <f>IF($A26="","",IF(R$3="","",COUNTIF(LineupLog2!$C26:$L26,R$3)))</f>
        <v/>
      </c>
      <c r="S26" s="10" t="str">
        <f>IF($A26="","",IF(S$3="","",COUNTIF(LineupLog2!$C26:$L26,S$3)))</f>
        <v/>
      </c>
      <c r="T26" s="10" t="str">
        <f>IF($A26="","",IF(T$3="","",COUNTIF(LineupLog2!$C26:$L26,T$3)))</f>
        <v/>
      </c>
      <c r="U26" s="10" t="str">
        <f>IF($A26="","",IF(U$3="","",COUNTIF(LineupLog2!$C26:$L26,U$3)))</f>
        <v/>
      </c>
      <c r="V26" s="10" t="str">
        <f>IF($A26="","",IF(V$3="","",COUNTIF(LineupLog2!$C26:$L26,V$3)))</f>
        <v/>
      </c>
      <c r="W26" s="10" t="str">
        <f>IF($A26="","",IF(W$3="","",COUNTIF(LineupLog2!$C26:$L26,W$3)))</f>
        <v/>
      </c>
      <c r="X26" s="10" t="str">
        <f>IF($A26="","",IF(X$3="","",COUNTIF(LineupLog2!$C26:$L26,X$3)))</f>
        <v/>
      </c>
      <c r="Y26" s="10" t="str">
        <f>IF($A26="","",IF(Y$3="","",COUNTIF(LineupLog2!$C26:$L26,Y$3)))</f>
        <v/>
      </c>
      <c r="Z26" s="10" t="str">
        <f>IF($A26="","",IF(Z$3="","",COUNTIF(LineupLog2!$C26:$L26,Z$3)))</f>
        <v/>
      </c>
      <c r="AA26" s="10" t="str">
        <f>IF($A26="","",IF(AA$3="","",COUNTIF(LineupLog2!$C26:$L26,AA$3)))</f>
        <v/>
      </c>
      <c r="AB26" s="10" t="str">
        <f>IF($A26="","",IF(AB$3="","",COUNTIF(LineupLog2!$C26:$L26,AB$3)))</f>
        <v/>
      </c>
      <c r="AC26" s="10" t="str">
        <f>IF($A26="","",IF(AC$3="","",COUNTIF(LineupLog2!$C26:$L26,AC$3)))</f>
        <v/>
      </c>
    </row>
    <row r="27" spans="1:29">
      <c r="A27" s="10" t="str">
        <f>IF(A26="","",IF((A26+1)&gt;Roster!$A$1,"",A26+1))</f>
        <v/>
      </c>
      <c r="B27" s="11" t="str">
        <f>IF(A27="","",Roster!B27&amp;" "&amp;Roster!C27&amp;" - "&amp;Roster!D27)</f>
        <v/>
      </c>
      <c r="C27" s="10" t="str">
        <f>IF($A27="","",COUNTIF(LineupLog2!$C27:$AZ27,C$3))</f>
        <v/>
      </c>
      <c r="D27" s="10" t="str">
        <f>IF($A27="","",COUNTIF(LineupLog2!$C27:$AZ27,D$3))</f>
        <v/>
      </c>
      <c r="E27" s="10" t="str">
        <f>IF($A27="","",COUNTIF(LineupLog2!$C27:$AZ27,E$3))</f>
        <v/>
      </c>
      <c r="F27" s="10" t="str">
        <f>IF($A27="","",COUNTIF(LineupLog2!$C27:$AZ27,F$3))</f>
        <v/>
      </c>
      <c r="G27" s="10" t="str">
        <f>IF($A27="","",COUNTIF(LineupLog2!$C27:$AZ27,G$3))</f>
        <v/>
      </c>
      <c r="H27" s="10" t="str">
        <f>IF($A27="","",COUNTIF(LineupLog2!$C27:$AZ27,H$3))</f>
        <v/>
      </c>
      <c r="I27" s="10" t="str">
        <f>IF($A27="","",COUNTIF(LineupLog2!$C27:$AZ27,I$3))</f>
        <v/>
      </c>
      <c r="J27" s="10" t="str">
        <f>IF($A27="","",COUNTIF(LineupLog2!$C27:$AZ27,J$3))</f>
        <v/>
      </c>
      <c r="K27" s="10" t="str">
        <f>IF($A27="","",COUNTIF(LineupLog2!$C27:$AZ27,K$3))</f>
        <v/>
      </c>
      <c r="L27" s="10" t="str">
        <f>IF($A27="","",COUNTIF(LineupLog2!$C27:$AZ27,L$3))</f>
        <v/>
      </c>
      <c r="M27" s="10" t="str">
        <f>IF($A27="","",COUNTIF(LineupLog2!$C27:$AZ27,M$3))</f>
        <v/>
      </c>
      <c r="N27" s="10" t="str">
        <f>IF($A27="","",COUNTIF(LineupLog2!$C27:$AZ27,N$3))</f>
        <v/>
      </c>
      <c r="O27" s="10" t="str">
        <f>IF($A27="","",COUNTIF(LineupLog2!$C27:$AZ27,O$3))</f>
        <v/>
      </c>
      <c r="P27" s="10" t="str">
        <f>IF($A27="","",IF(P$3="","",COUNTIF(LineupLog2!$C27:$L27,P$3)))</f>
        <v/>
      </c>
      <c r="Q27" s="10" t="str">
        <f>IF($A27="","",IF(Q$3="","",COUNTIF(LineupLog2!$C27:$L27,Q$3)))</f>
        <v/>
      </c>
      <c r="R27" s="10" t="str">
        <f>IF($A27="","",IF(R$3="","",COUNTIF(LineupLog2!$C27:$L27,R$3)))</f>
        <v/>
      </c>
      <c r="S27" s="10" t="str">
        <f>IF($A27="","",IF(S$3="","",COUNTIF(LineupLog2!$C27:$L27,S$3)))</f>
        <v/>
      </c>
      <c r="T27" s="10" t="str">
        <f>IF($A27="","",IF(T$3="","",COUNTIF(LineupLog2!$C27:$L27,T$3)))</f>
        <v/>
      </c>
      <c r="U27" s="10" t="str">
        <f>IF($A27="","",IF(U$3="","",COUNTIF(LineupLog2!$C27:$L27,U$3)))</f>
        <v/>
      </c>
      <c r="V27" s="10" t="str">
        <f>IF($A27="","",IF(V$3="","",COUNTIF(LineupLog2!$C27:$L27,V$3)))</f>
        <v/>
      </c>
      <c r="W27" s="10" t="str">
        <f>IF($A27="","",IF(W$3="","",COUNTIF(LineupLog2!$C27:$L27,W$3)))</f>
        <v/>
      </c>
      <c r="X27" s="10" t="str">
        <f>IF($A27="","",IF(X$3="","",COUNTIF(LineupLog2!$C27:$L27,X$3)))</f>
        <v/>
      </c>
      <c r="Y27" s="10" t="str">
        <f>IF($A27="","",IF(Y$3="","",COUNTIF(LineupLog2!$C27:$L27,Y$3)))</f>
        <v/>
      </c>
      <c r="Z27" s="10" t="str">
        <f>IF($A27="","",IF(Z$3="","",COUNTIF(LineupLog2!$C27:$L27,Z$3)))</f>
        <v/>
      </c>
      <c r="AA27" s="10" t="str">
        <f>IF($A27="","",IF(AA$3="","",COUNTIF(LineupLog2!$C27:$L27,AA$3)))</f>
        <v/>
      </c>
      <c r="AB27" s="10" t="str">
        <f>IF($A27="","",IF(AB$3="","",COUNTIF(LineupLog2!$C27:$L27,AB$3)))</f>
        <v/>
      </c>
      <c r="AC27" s="10" t="str">
        <f>IF($A27="","",IF(AC$3="","",COUNTIF(LineupLog2!$C27:$L27,AC$3)))</f>
        <v/>
      </c>
    </row>
    <row r="28" spans="1:29">
      <c r="A28" s="10" t="str">
        <f>IF(A27="","",IF((A27+1)&gt;Roster!$A$1,"",A27+1))</f>
        <v/>
      </c>
      <c r="B28" s="11" t="str">
        <f>IF(A28="","",Roster!B28&amp;" "&amp;Roster!C28&amp;" - "&amp;Roster!D28)</f>
        <v/>
      </c>
      <c r="C28" s="10" t="str">
        <f>IF($A28="","",COUNTIF(LineupLog2!$C28:$AZ28,C$3))</f>
        <v/>
      </c>
      <c r="D28" s="10" t="str">
        <f>IF($A28="","",COUNTIF(LineupLog2!$C28:$AZ28,D$3))</f>
        <v/>
      </c>
      <c r="E28" s="10" t="str">
        <f>IF($A28="","",COUNTIF(LineupLog2!$C28:$AZ28,E$3))</f>
        <v/>
      </c>
      <c r="F28" s="10" t="str">
        <f>IF($A28="","",COUNTIF(LineupLog2!$C28:$AZ28,F$3))</f>
        <v/>
      </c>
      <c r="G28" s="10" t="str">
        <f>IF($A28="","",COUNTIF(LineupLog2!$C28:$AZ28,G$3))</f>
        <v/>
      </c>
      <c r="H28" s="10" t="str">
        <f>IF($A28="","",COUNTIF(LineupLog2!$C28:$AZ28,H$3))</f>
        <v/>
      </c>
      <c r="I28" s="10" t="str">
        <f>IF($A28="","",COUNTIF(LineupLog2!$C28:$AZ28,I$3))</f>
        <v/>
      </c>
      <c r="J28" s="10" t="str">
        <f>IF($A28="","",COUNTIF(LineupLog2!$C28:$AZ28,J$3))</f>
        <v/>
      </c>
      <c r="K28" s="10" t="str">
        <f>IF($A28="","",COUNTIF(LineupLog2!$C28:$AZ28,K$3))</f>
        <v/>
      </c>
      <c r="L28" s="10" t="str">
        <f>IF($A28="","",COUNTIF(LineupLog2!$C28:$AZ28,L$3))</f>
        <v/>
      </c>
      <c r="M28" s="10" t="str">
        <f>IF($A28="","",COUNTIF(LineupLog2!$C28:$AZ28,M$3))</f>
        <v/>
      </c>
      <c r="N28" s="10" t="str">
        <f>IF($A28="","",COUNTIF(LineupLog2!$C28:$AZ28,N$3))</f>
        <v/>
      </c>
      <c r="O28" s="10" t="str">
        <f>IF($A28="","",COUNTIF(LineupLog2!$C28:$AZ28,O$3))</f>
        <v/>
      </c>
      <c r="P28" s="10" t="str">
        <f>IF($A28="","",IF(P$3="","",COUNTIF(LineupLog2!$C28:$L28,P$3)))</f>
        <v/>
      </c>
      <c r="Q28" s="10" t="str">
        <f>IF($A28="","",IF(Q$3="","",COUNTIF(LineupLog2!$C28:$L28,Q$3)))</f>
        <v/>
      </c>
      <c r="R28" s="10" t="str">
        <f>IF($A28="","",IF(R$3="","",COUNTIF(LineupLog2!$C28:$L28,R$3)))</f>
        <v/>
      </c>
      <c r="S28" s="10" t="str">
        <f>IF($A28="","",IF(S$3="","",COUNTIF(LineupLog2!$C28:$L28,S$3)))</f>
        <v/>
      </c>
      <c r="T28" s="10" t="str">
        <f>IF($A28="","",IF(T$3="","",COUNTIF(LineupLog2!$C28:$L28,T$3)))</f>
        <v/>
      </c>
      <c r="U28" s="10" t="str">
        <f>IF($A28="","",IF(U$3="","",COUNTIF(LineupLog2!$C28:$L28,U$3)))</f>
        <v/>
      </c>
      <c r="V28" s="10" t="str">
        <f>IF($A28="","",IF(V$3="","",COUNTIF(LineupLog2!$C28:$L28,V$3)))</f>
        <v/>
      </c>
      <c r="W28" s="10" t="str">
        <f>IF($A28="","",IF(W$3="","",COUNTIF(LineupLog2!$C28:$L28,W$3)))</f>
        <v/>
      </c>
      <c r="X28" s="10" t="str">
        <f>IF($A28="","",IF(X$3="","",COUNTIF(LineupLog2!$C28:$L28,X$3)))</f>
        <v/>
      </c>
      <c r="Y28" s="10" t="str">
        <f>IF($A28="","",IF(Y$3="","",COUNTIF(LineupLog2!$C28:$L28,Y$3)))</f>
        <v/>
      </c>
      <c r="Z28" s="10" t="str">
        <f>IF($A28="","",IF(Z$3="","",COUNTIF(LineupLog2!$C28:$L28,Z$3)))</f>
        <v/>
      </c>
      <c r="AA28" s="10" t="str">
        <f>IF($A28="","",IF(AA$3="","",COUNTIF(LineupLog2!$C28:$L28,AA$3)))</f>
        <v/>
      </c>
      <c r="AB28" s="10" t="str">
        <f>IF($A28="","",IF(AB$3="","",COUNTIF(LineupLog2!$C28:$L28,AB$3)))</f>
        <v/>
      </c>
      <c r="AC28" s="10" t="str">
        <f>IF($A28="","",IF(AC$3="","",COUNTIF(LineupLog2!$C28:$L28,AC$3)))</f>
        <v/>
      </c>
    </row>
  </sheetData>
  <sheetProtection sheet="1" objects="1" scenarios="1"/>
  <phoneticPr fontId="4" type="noConversion"/>
  <conditionalFormatting sqref="C4:O28">
    <cfRule type="expression" dxfId="151" priority="2">
      <formula>AND(C4&gt;0,MAX(C$4:C$28)=C4)</formula>
    </cfRule>
  </conditionalFormatting>
  <pageMargins left="0.25" right="0.25" top="0.5" bottom="0.5" header="0.5" footer="0.5"/>
  <ignoredErrors>
    <ignoredError sqref="B14:B28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26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74" priority="7">
      <formula>LEN(TRIM(A16))&gt;0</formula>
    </cfRule>
  </conditionalFormatting>
  <conditionalFormatting sqref="A6:I15">
    <cfRule type="expression" dxfId="73" priority="2">
      <formula>LEN(TRIM(A6))&gt;0</formula>
    </cfRule>
  </conditionalFormatting>
  <conditionalFormatting sqref="B5:M5">
    <cfRule type="expression" dxfId="72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27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71" priority="7">
      <formula>LEN(TRIM(A16))&gt;0</formula>
    </cfRule>
  </conditionalFormatting>
  <conditionalFormatting sqref="A6:I15">
    <cfRule type="expression" dxfId="70" priority="2">
      <formula>LEN(TRIM(A6))&gt;0</formula>
    </cfRule>
  </conditionalFormatting>
  <conditionalFormatting sqref="B5:M5">
    <cfRule type="expression" dxfId="69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28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68" priority="7">
      <formula>LEN(TRIM(A16))&gt;0</formula>
    </cfRule>
  </conditionalFormatting>
  <conditionalFormatting sqref="A6:I15">
    <cfRule type="expression" dxfId="67" priority="2">
      <formula>LEN(TRIM(A6))&gt;0</formula>
    </cfRule>
  </conditionalFormatting>
  <conditionalFormatting sqref="B5:M5">
    <cfRule type="expression" dxfId="66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29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65" priority="7">
      <formula>LEN(TRIM(A16))&gt;0</formula>
    </cfRule>
  </conditionalFormatting>
  <conditionalFormatting sqref="A6:I15">
    <cfRule type="expression" dxfId="64" priority="2">
      <formula>LEN(TRIM(A6))&gt;0</formula>
    </cfRule>
  </conditionalFormatting>
  <conditionalFormatting sqref="B5:M5">
    <cfRule type="expression" dxfId="63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30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62" priority="7">
      <formula>LEN(TRIM(A16))&gt;0</formula>
    </cfRule>
  </conditionalFormatting>
  <conditionalFormatting sqref="A6:I15">
    <cfRule type="expression" dxfId="61" priority="2">
      <formula>LEN(TRIM(A6))&gt;0</formula>
    </cfRule>
  </conditionalFormatting>
  <conditionalFormatting sqref="B5:M5">
    <cfRule type="expression" dxfId="60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31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59" priority="7">
      <formula>LEN(TRIM(A16))&gt;0</formula>
    </cfRule>
  </conditionalFormatting>
  <conditionalFormatting sqref="A6:I15">
    <cfRule type="expression" dxfId="58" priority="2">
      <formula>LEN(TRIM(A6))&gt;0</formula>
    </cfRule>
  </conditionalFormatting>
  <conditionalFormatting sqref="B5:M5">
    <cfRule type="expression" dxfId="57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32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56" priority="7">
      <formula>LEN(TRIM(A16))&gt;0</formula>
    </cfRule>
  </conditionalFormatting>
  <conditionalFormatting sqref="A6:I15">
    <cfRule type="expression" dxfId="55" priority="2">
      <formula>LEN(TRIM(A6))&gt;0</formula>
    </cfRule>
  </conditionalFormatting>
  <conditionalFormatting sqref="B5:M5">
    <cfRule type="expression" dxfId="54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33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53" priority="7">
      <formula>LEN(TRIM(A16))&gt;0</formula>
    </cfRule>
  </conditionalFormatting>
  <conditionalFormatting sqref="A6:I15">
    <cfRule type="expression" dxfId="52" priority="2">
      <formula>LEN(TRIM(A6))&gt;0</formula>
    </cfRule>
  </conditionalFormatting>
  <conditionalFormatting sqref="B5:M5">
    <cfRule type="expression" dxfId="51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34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50" priority="7">
      <formula>LEN(TRIM(A16))&gt;0</formula>
    </cfRule>
  </conditionalFormatting>
  <conditionalFormatting sqref="A6:I15">
    <cfRule type="expression" dxfId="49" priority="2">
      <formula>LEN(TRIM(A6))&gt;0</formula>
    </cfRule>
  </conditionalFormatting>
  <conditionalFormatting sqref="B5:M5">
    <cfRule type="expression" dxfId="48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35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47" priority="7">
      <formula>LEN(TRIM(A16))&gt;0</formula>
    </cfRule>
  </conditionalFormatting>
  <conditionalFormatting sqref="A6:I15">
    <cfRule type="expression" dxfId="46" priority="2">
      <formula>LEN(TRIM(A6))&gt;0</formula>
    </cfRule>
  </conditionalFormatting>
  <conditionalFormatting sqref="B5:M5">
    <cfRule type="expression" dxfId="45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C28"/>
  <sheetViews>
    <sheetView workbookViewId="0">
      <selection activeCell="BE3" sqref="BE3"/>
    </sheetView>
  </sheetViews>
  <sheetFormatPr baseColWidth="10" defaultRowHeight="18"/>
  <cols>
    <col min="1" max="1" width="10.83203125" style="10"/>
    <col min="2" max="2" width="30.83203125" style="11" customWidth="1"/>
    <col min="3" max="3" width="11" style="10" customWidth="1"/>
    <col min="4" max="12" width="10.83203125" style="10"/>
    <col min="13" max="16384" width="10.83203125" style="11"/>
  </cols>
  <sheetData>
    <row r="1" spans="1:107">
      <c r="B1" s="12" t="s">
        <v>23</v>
      </c>
    </row>
    <row r="3" spans="1:107">
      <c r="A3" s="21"/>
      <c r="B3" s="22" t="s">
        <v>9</v>
      </c>
      <c r="C3" s="9" t="str">
        <f>IF(C4="","",1)</f>
        <v/>
      </c>
      <c r="D3" s="9" t="str">
        <f>IF(D4="","",C3+1)</f>
        <v/>
      </c>
      <c r="E3" s="9" t="str">
        <f>IF(E4="","",D3+1)</f>
        <v/>
      </c>
      <c r="F3" s="9" t="str">
        <f t="shared" ref="F3:L3" si="0">IF(F4="","",E3+1)</f>
        <v/>
      </c>
      <c r="G3" s="9" t="str">
        <f t="shared" si="0"/>
        <v/>
      </c>
      <c r="H3" s="9" t="str">
        <f t="shared" si="0"/>
        <v/>
      </c>
      <c r="I3" s="9" t="str">
        <f t="shared" si="0"/>
        <v/>
      </c>
      <c r="J3" s="9" t="str">
        <f t="shared" si="0"/>
        <v/>
      </c>
      <c r="K3" s="9" t="str">
        <f t="shared" si="0"/>
        <v/>
      </c>
      <c r="L3" s="9" t="str">
        <f t="shared" si="0"/>
        <v/>
      </c>
      <c r="M3" s="9" t="str">
        <f t="shared" ref="M3" si="1">IF(M4="","",L3+1)</f>
        <v/>
      </c>
      <c r="N3" s="9" t="str">
        <f t="shared" ref="N3" si="2">IF(N4="","",M3+1)</f>
        <v/>
      </c>
      <c r="O3" s="9" t="str">
        <f t="shared" ref="O3" si="3">IF(O4="","",N3+1)</f>
        <v/>
      </c>
      <c r="P3" s="9" t="str">
        <f t="shared" ref="P3" si="4">IF(P4="","",O3+1)</f>
        <v/>
      </c>
      <c r="Q3" s="9" t="str">
        <f t="shared" ref="Q3" si="5">IF(Q4="","",P3+1)</f>
        <v/>
      </c>
      <c r="R3" s="9" t="str">
        <f t="shared" ref="R3" si="6">IF(R4="","",Q3+1)</f>
        <v/>
      </c>
      <c r="S3" s="9" t="str">
        <f t="shared" ref="S3" si="7">IF(S4="","",R3+1)</f>
        <v/>
      </c>
      <c r="T3" s="9" t="str">
        <f t="shared" ref="T3" si="8">IF(T4="","",S3+1)</f>
        <v/>
      </c>
      <c r="U3" s="9" t="str">
        <f t="shared" ref="U3" si="9">IF(U4="","",T3+1)</f>
        <v/>
      </c>
      <c r="V3" s="9" t="str">
        <f t="shared" ref="V3" si="10">IF(V4="","",U3+1)</f>
        <v/>
      </c>
      <c r="W3" s="9" t="str">
        <f t="shared" ref="W3" si="11">IF(W4="","",V3+1)</f>
        <v/>
      </c>
      <c r="X3" s="9" t="str">
        <f t="shared" ref="X3" si="12">IF(X4="","",W3+1)</f>
        <v/>
      </c>
      <c r="Y3" s="9" t="str">
        <f t="shared" ref="Y3" si="13">IF(Y4="","",X3+1)</f>
        <v/>
      </c>
      <c r="Z3" s="9" t="str">
        <f t="shared" ref="Z3" si="14">IF(Z4="","",Y3+1)</f>
        <v/>
      </c>
      <c r="AA3" s="9" t="str">
        <f t="shared" ref="AA3" si="15">IF(AA4="","",Z3+1)</f>
        <v/>
      </c>
      <c r="AB3" s="9" t="str">
        <f t="shared" ref="AB3" si="16">IF(AB4="","",AA3+1)</f>
        <v/>
      </c>
      <c r="AC3" s="9" t="str">
        <f t="shared" ref="AC3" si="17">IF(AC4="","",AB3+1)</f>
        <v/>
      </c>
      <c r="AD3" s="9" t="str">
        <f t="shared" ref="AD3" si="18">IF(AD4="","",AC3+1)</f>
        <v/>
      </c>
      <c r="AE3" s="9" t="str">
        <f t="shared" ref="AE3" si="19">IF(AE4="","",AD3+1)</f>
        <v/>
      </c>
      <c r="AF3" s="9" t="str">
        <f t="shared" ref="AF3" si="20">IF(AF4="","",AE3+1)</f>
        <v/>
      </c>
      <c r="AG3" s="9" t="str">
        <f t="shared" ref="AG3" si="21">IF(AG4="","",AF3+1)</f>
        <v/>
      </c>
      <c r="AH3" s="9" t="str">
        <f t="shared" ref="AH3" si="22">IF(AH4="","",AG3+1)</f>
        <v/>
      </c>
      <c r="AI3" s="9" t="str">
        <f t="shared" ref="AI3" si="23">IF(AI4="","",AH3+1)</f>
        <v/>
      </c>
      <c r="AJ3" s="9" t="str">
        <f t="shared" ref="AJ3" si="24">IF(AJ4="","",AI3+1)</f>
        <v/>
      </c>
      <c r="AK3" s="9" t="str">
        <f t="shared" ref="AK3" si="25">IF(AK4="","",AJ3+1)</f>
        <v/>
      </c>
      <c r="AL3" s="9" t="str">
        <f t="shared" ref="AL3" si="26">IF(AL4="","",AK3+1)</f>
        <v/>
      </c>
      <c r="AM3" s="9" t="str">
        <f t="shared" ref="AM3" si="27">IF(AM4="","",AL3+1)</f>
        <v/>
      </c>
      <c r="AN3" s="9" t="str">
        <f t="shared" ref="AN3" si="28">IF(AN4="","",AM3+1)</f>
        <v/>
      </c>
      <c r="AO3" s="9" t="str">
        <f t="shared" ref="AO3" si="29">IF(AO4="","",AN3+1)</f>
        <v/>
      </c>
      <c r="AP3" s="9" t="str">
        <f t="shared" ref="AP3" si="30">IF(AP4="","",AO3+1)</f>
        <v/>
      </c>
      <c r="AQ3" s="9" t="str">
        <f t="shared" ref="AQ3" si="31">IF(AQ4="","",AP3+1)</f>
        <v/>
      </c>
      <c r="AR3" s="9" t="str">
        <f t="shared" ref="AR3" si="32">IF(AR4="","",AQ3+1)</f>
        <v/>
      </c>
      <c r="AS3" s="9" t="str">
        <f t="shared" ref="AS3" si="33">IF(AS4="","",AR3+1)</f>
        <v/>
      </c>
      <c r="AT3" s="9" t="str">
        <f t="shared" ref="AT3" si="34">IF(AT4="","",AS3+1)</f>
        <v/>
      </c>
      <c r="AU3" s="9" t="str">
        <f t="shared" ref="AU3" si="35">IF(AU4="","",AT3+1)</f>
        <v/>
      </c>
      <c r="AV3" s="9" t="str">
        <f t="shared" ref="AV3" si="36">IF(AV4="","",AU3+1)</f>
        <v/>
      </c>
      <c r="AW3" s="9" t="str">
        <f t="shared" ref="AW3" si="37">IF(AW4="","",AV3+1)</f>
        <v/>
      </c>
      <c r="AX3" s="9" t="str">
        <f t="shared" ref="AX3" si="38">IF(AX4="","",AW3+1)</f>
        <v/>
      </c>
      <c r="AY3" s="9" t="str">
        <f t="shared" ref="AY3" si="39">IF(AY4="","",AX3+1)</f>
        <v/>
      </c>
      <c r="AZ3" s="9" t="str">
        <f t="shared" ref="AZ3" si="40">IF(AZ4="","",AY3+1)</f>
        <v/>
      </c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 t="str">
        <f t="shared" ref="BT3" si="41">IF(BT4="","",BS3+1)</f>
        <v/>
      </c>
      <c r="BU3" s="9" t="str">
        <f t="shared" ref="BU3" si="42">IF(BU4="","",BT3+1)</f>
        <v/>
      </c>
      <c r="BV3" s="9" t="str">
        <f t="shared" ref="BV3" si="43">IF(BV4="","",BU3+1)</f>
        <v/>
      </c>
      <c r="BW3" s="9" t="str">
        <f t="shared" ref="BW3" si="44">IF(BW4="","",BV3+1)</f>
        <v/>
      </c>
      <c r="BX3" s="9" t="str">
        <f t="shared" ref="BX3" si="45">IF(BX4="","",BW3+1)</f>
        <v/>
      </c>
      <c r="BY3" s="9" t="str">
        <f t="shared" ref="BY3" si="46">IF(BY4="","",BX3+1)</f>
        <v/>
      </c>
      <c r="BZ3" s="9" t="str">
        <f t="shared" ref="BZ3" si="47">IF(BZ4="","",BY3+1)</f>
        <v/>
      </c>
      <c r="CA3" s="9" t="str">
        <f t="shared" ref="CA3" si="48">IF(CA4="","",BZ3+1)</f>
        <v/>
      </c>
      <c r="CB3" s="9" t="str">
        <f t="shared" ref="CB3" si="49">IF(CB4="","",CA3+1)</f>
        <v/>
      </c>
      <c r="CC3" s="9" t="str">
        <f t="shared" ref="CC3" si="50">IF(CC4="","",CB3+1)</f>
        <v/>
      </c>
      <c r="CD3" s="9" t="str">
        <f t="shared" ref="CD3" si="51">IF(CD4="","",CC3+1)</f>
        <v/>
      </c>
      <c r="CE3" s="9" t="str">
        <f t="shared" ref="CE3" si="52">IF(CE4="","",CD3+1)</f>
        <v/>
      </c>
      <c r="CF3" s="9" t="str">
        <f t="shared" ref="CF3" si="53">IF(CF4="","",CE3+1)</f>
        <v/>
      </c>
      <c r="CG3" s="9" t="str">
        <f t="shared" ref="CG3" si="54">IF(CG4="","",CF3+1)</f>
        <v/>
      </c>
      <c r="CH3" s="9" t="str">
        <f t="shared" ref="CH3" si="55">IF(CH4="","",CG3+1)</f>
        <v/>
      </c>
      <c r="CI3" s="9" t="str">
        <f t="shared" ref="CI3" si="56">IF(CI4="","",CH3+1)</f>
        <v/>
      </c>
      <c r="CJ3" s="9" t="str">
        <f t="shared" ref="CJ3" si="57">IF(CJ4="","",CI3+1)</f>
        <v/>
      </c>
      <c r="CK3" s="9" t="str">
        <f t="shared" ref="CK3" si="58">IF(CK4="","",CJ3+1)</f>
        <v/>
      </c>
      <c r="CL3" s="9" t="str">
        <f t="shared" ref="CL3" si="59">IF(CL4="","",CK3+1)</f>
        <v/>
      </c>
      <c r="CM3" s="9" t="str">
        <f t="shared" ref="CM3" si="60">IF(CM4="","",CL3+1)</f>
        <v/>
      </c>
      <c r="CN3" s="9" t="str">
        <f t="shared" ref="CN3" si="61">IF(CN4="","",CM3+1)</f>
        <v/>
      </c>
      <c r="CO3" s="9" t="str">
        <f t="shared" ref="CO3" si="62">IF(CO4="","",CN3+1)</f>
        <v/>
      </c>
      <c r="CP3" s="9" t="str">
        <f t="shared" ref="CP3" si="63">IF(CP4="","",CO3+1)</f>
        <v/>
      </c>
      <c r="CQ3" s="9" t="str">
        <f t="shared" ref="CQ3" si="64">IF(CQ4="","",CP3+1)</f>
        <v/>
      </c>
      <c r="CR3" s="9" t="str">
        <f t="shared" ref="CR3" si="65">IF(CR4="","",CQ3+1)</f>
        <v/>
      </c>
      <c r="CS3" s="9" t="str">
        <f t="shared" ref="CS3" si="66">IF(CS4="","",CR3+1)</f>
        <v/>
      </c>
      <c r="CT3" s="9" t="str">
        <f t="shared" ref="CT3" si="67">IF(CT4="","",CS3+1)</f>
        <v/>
      </c>
      <c r="CU3" s="9" t="str">
        <f t="shared" ref="CU3" si="68">IF(CU4="","",CT3+1)</f>
        <v/>
      </c>
      <c r="CV3" s="9" t="str">
        <f t="shared" ref="CV3" si="69">IF(CV4="","",CU3+1)</f>
        <v/>
      </c>
      <c r="CW3" s="9" t="str">
        <f t="shared" ref="CW3" si="70">IF(CW4="","",CV3+1)</f>
        <v/>
      </c>
      <c r="CX3" s="9" t="str">
        <f t="shared" ref="CX3" si="71">IF(CX4="","",CW3+1)</f>
        <v/>
      </c>
      <c r="CY3" s="9" t="str">
        <f t="shared" ref="CY3" si="72">IF(CY4="","",CX3+1)</f>
        <v/>
      </c>
      <c r="CZ3" s="9" t="str">
        <f t="shared" ref="CZ3" si="73">IF(CZ4="","",CY3+1)</f>
        <v/>
      </c>
      <c r="DA3" s="9" t="str">
        <f t="shared" ref="DA3" si="74">IF(DA4="","",CZ3+1)</f>
        <v/>
      </c>
      <c r="DB3" s="9" t="str">
        <f t="shared" ref="DB3" si="75">IF(DB4="","",DA3+1)</f>
        <v/>
      </c>
      <c r="DC3" s="9" t="str">
        <f t="shared" ref="DC3" si="76">IF(DC4="","",DB3+1)</f>
        <v/>
      </c>
    </row>
    <row r="4" spans="1:107">
      <c r="A4" s="10">
        <v>1</v>
      </c>
      <c r="B4" s="11" t="str">
        <f>IF(A4="","",Roster!B4&amp;" "&amp;Roster!C4&amp;" - "&amp;Roster!D4)</f>
        <v xml:space="preserve">  - </v>
      </c>
      <c r="C4" s="10" t="str">
        <f>Game1!$AR6</f>
        <v/>
      </c>
      <c r="D4" s="10" t="str">
        <f>Game2!$AR6</f>
        <v/>
      </c>
      <c r="E4" s="10" t="str">
        <f>Game3!$AR6</f>
        <v/>
      </c>
      <c r="F4" s="10" t="str">
        <f>Game4!$AR6</f>
        <v/>
      </c>
      <c r="G4" s="10" t="str">
        <f>Game5!$AR6</f>
        <v/>
      </c>
      <c r="H4" s="10" t="str">
        <f>Game6!$AR6</f>
        <v/>
      </c>
      <c r="I4" s="10" t="str">
        <f>Game7!$AR6</f>
        <v/>
      </c>
      <c r="J4" s="10" t="str">
        <f>Game8!$AR6</f>
        <v/>
      </c>
      <c r="K4" s="10" t="str">
        <f>Game9!$AR6</f>
        <v/>
      </c>
      <c r="L4" s="10" t="str">
        <f>Game10!$AR6</f>
        <v/>
      </c>
      <c r="M4" s="10" t="str">
        <f>Game11!$AR6</f>
        <v/>
      </c>
      <c r="N4" s="10" t="str">
        <f>Game12!$AR6</f>
        <v/>
      </c>
      <c r="O4" s="10" t="str">
        <f>Game13!$AR6</f>
        <v/>
      </c>
      <c r="P4" s="10" t="str">
        <f>Game14!$AR6</f>
        <v/>
      </c>
      <c r="Q4" s="10" t="str">
        <f>Game15!$AR6</f>
        <v/>
      </c>
      <c r="R4" s="10" t="str">
        <f>Game16!$AR6</f>
        <v/>
      </c>
      <c r="S4" s="10" t="str">
        <f>Game17!$AR6</f>
        <v/>
      </c>
      <c r="T4" s="10" t="str">
        <f>Game18!$AR6</f>
        <v/>
      </c>
      <c r="U4" s="10" t="str">
        <f>Game19!$AR6</f>
        <v/>
      </c>
      <c r="V4" s="10" t="str">
        <f>Game20!$AR6</f>
        <v/>
      </c>
      <c r="W4" s="10" t="str">
        <f>Game21!$AR6</f>
        <v/>
      </c>
      <c r="X4" s="10" t="str">
        <f>Game22!$AR6</f>
        <v/>
      </c>
      <c r="Y4" s="10" t="str">
        <f>Game23!$AR6</f>
        <v/>
      </c>
      <c r="Z4" s="10" t="str">
        <f>Game24!$AR6</f>
        <v/>
      </c>
      <c r="AA4" s="10" t="str">
        <f>Game25!$AR6</f>
        <v/>
      </c>
      <c r="AB4" s="10" t="str">
        <f>Game26!$AR6</f>
        <v/>
      </c>
      <c r="AC4" s="10" t="str">
        <f>Game27!$AR6</f>
        <v/>
      </c>
      <c r="AD4" s="10" t="str">
        <f>Game28!$AR6</f>
        <v/>
      </c>
      <c r="AE4" s="10" t="str">
        <f>Game29!$AR6</f>
        <v/>
      </c>
      <c r="AF4" s="10" t="str">
        <f>Game30!$AR6</f>
        <v/>
      </c>
      <c r="AG4" s="10" t="str">
        <f>Game31!$AR6</f>
        <v/>
      </c>
      <c r="AH4" s="10" t="str">
        <f>Game32!$AR6</f>
        <v/>
      </c>
      <c r="AI4" s="10" t="str">
        <f>Game33!$AR6</f>
        <v/>
      </c>
      <c r="AJ4" s="10" t="str">
        <f>Game34!$AR6</f>
        <v/>
      </c>
      <c r="AK4" s="10" t="str">
        <f>Game35!$AR6</f>
        <v/>
      </c>
      <c r="AL4" s="10" t="str">
        <f>Game36!$AR6</f>
        <v/>
      </c>
      <c r="AM4" s="10" t="str">
        <f>Game37!$AR6</f>
        <v/>
      </c>
      <c r="AN4" s="10" t="str">
        <f>Game38!$AR6</f>
        <v/>
      </c>
      <c r="AO4" s="10" t="str">
        <f>Game39!$AR6</f>
        <v/>
      </c>
      <c r="AP4" s="10" t="str">
        <f>Game40!$AR6</f>
        <v/>
      </c>
      <c r="AQ4" s="10" t="str">
        <f>Game41!$AR6</f>
        <v/>
      </c>
      <c r="AR4" s="10" t="str">
        <f>Game42!$AR6</f>
        <v/>
      </c>
      <c r="AS4" s="10" t="str">
        <f>Game43!$AR6</f>
        <v/>
      </c>
      <c r="AT4" s="10" t="str">
        <f>Game44!$AR6</f>
        <v/>
      </c>
      <c r="AU4" s="10" t="str">
        <f>Game45!$AR6</f>
        <v/>
      </c>
      <c r="AV4" s="10" t="str">
        <f>Game46!$AR6</f>
        <v/>
      </c>
      <c r="AW4" s="10" t="str">
        <f>Game47!$AR6</f>
        <v/>
      </c>
      <c r="AX4" s="10" t="str">
        <f>Game48!$AR6</f>
        <v/>
      </c>
      <c r="AY4" s="10" t="str">
        <f>Game49!$AR6</f>
        <v/>
      </c>
      <c r="AZ4" s="10" t="str">
        <f>Game50!$AR6</f>
        <v/>
      </c>
      <c r="BA4" s="10"/>
      <c r="BB4" s="10"/>
      <c r="BC4" s="10"/>
      <c r="BD4" s="10"/>
      <c r="BE4" s="10"/>
    </row>
    <row r="5" spans="1:107">
      <c r="A5" s="10">
        <v>2</v>
      </c>
      <c r="B5" s="11" t="str">
        <f>IF(A5="","",Roster!B5&amp;" "&amp;Roster!C5&amp;" - "&amp;Roster!D5)</f>
        <v xml:space="preserve">  - </v>
      </c>
      <c r="C5" s="10" t="str">
        <f>Game1!$AR7</f>
        <v/>
      </c>
      <c r="D5" s="10" t="str">
        <f>Game2!$AR7</f>
        <v/>
      </c>
      <c r="E5" s="10" t="str">
        <f>Game3!$AR7</f>
        <v/>
      </c>
      <c r="F5" s="10" t="str">
        <f>Game4!$AR7</f>
        <v/>
      </c>
      <c r="G5" s="10" t="str">
        <f>Game5!$AR7</f>
        <v/>
      </c>
      <c r="H5" s="10" t="str">
        <f>Game6!$AR7</f>
        <v/>
      </c>
      <c r="I5" s="10" t="str">
        <f>Game7!$AR7</f>
        <v/>
      </c>
      <c r="J5" s="10" t="str">
        <f>Game8!$AR7</f>
        <v/>
      </c>
      <c r="K5" s="10" t="str">
        <f>Game9!$AR7</f>
        <v/>
      </c>
      <c r="L5" s="10" t="str">
        <f>Game10!$AR7</f>
        <v/>
      </c>
      <c r="M5" s="10" t="str">
        <f>Game11!$AR7</f>
        <v/>
      </c>
      <c r="N5" s="10" t="str">
        <f>Game12!$AR7</f>
        <v/>
      </c>
      <c r="O5" s="10" t="str">
        <f>Game13!$AR7</f>
        <v/>
      </c>
      <c r="P5" s="10" t="str">
        <f>Game14!$AR7</f>
        <v/>
      </c>
      <c r="Q5" s="10" t="str">
        <f>Game15!$AR7</f>
        <v/>
      </c>
      <c r="R5" s="10" t="str">
        <f>Game16!$AR7</f>
        <v/>
      </c>
      <c r="S5" s="10" t="str">
        <f>Game17!$AR7</f>
        <v/>
      </c>
      <c r="T5" s="10" t="str">
        <f>Game18!$AR7</f>
        <v/>
      </c>
      <c r="U5" s="10" t="str">
        <f>Game19!$AR7</f>
        <v/>
      </c>
      <c r="V5" s="10" t="str">
        <f>Game20!$AR7</f>
        <v/>
      </c>
      <c r="W5" s="10" t="str">
        <f>Game21!$AR7</f>
        <v/>
      </c>
      <c r="X5" s="10" t="str">
        <f>Game22!$AR7</f>
        <v/>
      </c>
      <c r="Y5" s="10" t="str">
        <f>Game23!$AR7</f>
        <v/>
      </c>
      <c r="Z5" s="10" t="str">
        <f>Game24!$AR7</f>
        <v/>
      </c>
      <c r="AA5" s="10" t="str">
        <f>Game25!$AR7</f>
        <v/>
      </c>
      <c r="AB5" s="10" t="str">
        <f>Game26!$AR7</f>
        <v/>
      </c>
      <c r="AC5" s="10" t="str">
        <f>Game27!$AR7</f>
        <v/>
      </c>
      <c r="AD5" s="10" t="str">
        <f>Game28!$AR7</f>
        <v/>
      </c>
      <c r="AE5" s="10" t="str">
        <f>Game29!$AR7</f>
        <v/>
      </c>
      <c r="AF5" s="10" t="str">
        <f>Game30!$AR7</f>
        <v/>
      </c>
      <c r="AG5" s="10" t="str">
        <f>Game31!$AR7</f>
        <v/>
      </c>
      <c r="AH5" s="10" t="str">
        <f>Game32!$AR7</f>
        <v/>
      </c>
      <c r="AI5" s="10" t="str">
        <f>Game33!$AR7</f>
        <v/>
      </c>
      <c r="AJ5" s="10" t="str">
        <f>Game34!$AR7</f>
        <v/>
      </c>
      <c r="AK5" s="10" t="str">
        <f>Game35!$AR7</f>
        <v/>
      </c>
      <c r="AL5" s="10" t="str">
        <f>Game36!$AR7</f>
        <v/>
      </c>
      <c r="AM5" s="10" t="str">
        <f>Game37!$AR7</f>
        <v/>
      </c>
      <c r="AN5" s="10" t="str">
        <f>Game38!$AR7</f>
        <v/>
      </c>
      <c r="AO5" s="10" t="str">
        <f>Game39!$AR7</f>
        <v/>
      </c>
      <c r="AP5" s="10" t="str">
        <f>Game40!$AR7</f>
        <v/>
      </c>
      <c r="AQ5" s="10" t="str">
        <f>Game41!$AR7</f>
        <v/>
      </c>
      <c r="AR5" s="10" t="str">
        <f>Game42!$AR7</f>
        <v/>
      </c>
      <c r="AS5" s="10" t="str">
        <f>Game43!$AR7</f>
        <v/>
      </c>
      <c r="AT5" s="10" t="str">
        <f>Game44!$AR7</f>
        <v/>
      </c>
      <c r="AU5" s="10" t="str">
        <f>Game45!$AR7</f>
        <v/>
      </c>
      <c r="AV5" s="10" t="str">
        <f>Game46!$AR7</f>
        <v/>
      </c>
      <c r="AW5" s="10" t="str">
        <f>Game47!$AR7</f>
        <v/>
      </c>
      <c r="AX5" s="10" t="str">
        <f>Game48!$AR7</f>
        <v/>
      </c>
      <c r="AY5" s="10" t="str">
        <f>Game49!$AR7</f>
        <v/>
      </c>
      <c r="AZ5" s="10" t="str">
        <f>Game50!$AR7</f>
        <v/>
      </c>
    </row>
    <row r="6" spans="1:107">
      <c r="A6" s="10">
        <v>3</v>
      </c>
      <c r="B6" s="11" t="str">
        <f>IF(A6="","",Roster!B6&amp;" "&amp;Roster!C6&amp;" - "&amp;Roster!D6)</f>
        <v xml:space="preserve">  - </v>
      </c>
      <c r="C6" s="10" t="str">
        <f>Game1!$AR8</f>
        <v/>
      </c>
      <c r="D6" s="10" t="str">
        <f>Game2!$AR8</f>
        <v/>
      </c>
      <c r="E6" s="10" t="str">
        <f>Game3!$AR8</f>
        <v/>
      </c>
      <c r="F6" s="10" t="str">
        <f>Game4!$AR8</f>
        <v/>
      </c>
      <c r="G6" s="10" t="str">
        <f>Game5!$AR8</f>
        <v/>
      </c>
      <c r="H6" s="10" t="str">
        <f>Game6!$AR8</f>
        <v/>
      </c>
      <c r="I6" s="10" t="str">
        <f>Game7!$AR8</f>
        <v/>
      </c>
      <c r="J6" s="10" t="str">
        <f>Game8!$AR8</f>
        <v/>
      </c>
      <c r="K6" s="10" t="str">
        <f>Game9!$AR8</f>
        <v/>
      </c>
      <c r="L6" s="10" t="str">
        <f>Game10!$AR8</f>
        <v/>
      </c>
      <c r="M6" s="10" t="str">
        <f>Game11!$AR8</f>
        <v/>
      </c>
      <c r="N6" s="10" t="str">
        <f>Game12!$AR8</f>
        <v/>
      </c>
      <c r="O6" s="10" t="str">
        <f>Game13!$AR8</f>
        <v/>
      </c>
      <c r="P6" s="10" t="str">
        <f>Game14!$AR8</f>
        <v/>
      </c>
      <c r="Q6" s="10" t="str">
        <f>Game15!$AR8</f>
        <v/>
      </c>
      <c r="R6" s="10" t="str">
        <f>Game16!$AR8</f>
        <v/>
      </c>
      <c r="S6" s="10" t="str">
        <f>Game17!$AR8</f>
        <v/>
      </c>
      <c r="T6" s="10" t="str">
        <f>Game18!$AR8</f>
        <v/>
      </c>
      <c r="U6" s="10" t="str">
        <f>Game19!$AR8</f>
        <v/>
      </c>
      <c r="V6" s="10" t="str">
        <f>Game20!$AR8</f>
        <v/>
      </c>
      <c r="W6" s="10" t="str">
        <f>Game21!$AR8</f>
        <v/>
      </c>
      <c r="X6" s="10" t="str">
        <f>Game22!$AR8</f>
        <v/>
      </c>
      <c r="Y6" s="10" t="str">
        <f>Game23!$AR8</f>
        <v/>
      </c>
      <c r="Z6" s="10" t="str">
        <f>Game24!$AR8</f>
        <v/>
      </c>
      <c r="AA6" s="10" t="str">
        <f>Game25!$AR8</f>
        <v/>
      </c>
      <c r="AB6" s="10" t="str">
        <f>Game26!$AR8</f>
        <v/>
      </c>
      <c r="AC6" s="10" t="str">
        <f>Game27!$AR8</f>
        <v/>
      </c>
      <c r="AD6" s="10" t="str">
        <f>Game28!$AR8</f>
        <v/>
      </c>
      <c r="AE6" s="10" t="str">
        <f>Game29!$AR8</f>
        <v/>
      </c>
      <c r="AF6" s="10" t="str">
        <f>Game30!$AR8</f>
        <v/>
      </c>
      <c r="AG6" s="10" t="str">
        <f>Game31!$AR8</f>
        <v/>
      </c>
      <c r="AH6" s="10" t="str">
        <f>Game32!$AR8</f>
        <v/>
      </c>
      <c r="AI6" s="10" t="str">
        <f>Game33!$AR8</f>
        <v/>
      </c>
      <c r="AJ6" s="10" t="str">
        <f>Game34!$AR8</f>
        <v/>
      </c>
      <c r="AK6" s="10" t="str">
        <f>Game35!$AR8</f>
        <v/>
      </c>
      <c r="AL6" s="10" t="str">
        <f>Game36!$AR8</f>
        <v/>
      </c>
      <c r="AM6" s="10" t="str">
        <f>Game37!$AR8</f>
        <v/>
      </c>
      <c r="AN6" s="10" t="str">
        <f>Game38!$AR8</f>
        <v/>
      </c>
      <c r="AO6" s="10" t="str">
        <f>Game39!$AR8</f>
        <v/>
      </c>
      <c r="AP6" s="10" t="str">
        <f>Game40!$AR8</f>
        <v/>
      </c>
      <c r="AQ6" s="10" t="str">
        <f>Game41!$AR8</f>
        <v/>
      </c>
      <c r="AR6" s="10" t="str">
        <f>Game42!$AR8</f>
        <v/>
      </c>
      <c r="AS6" s="10" t="str">
        <f>Game43!$AR8</f>
        <v/>
      </c>
      <c r="AT6" s="10" t="str">
        <f>Game44!$AR8</f>
        <v/>
      </c>
      <c r="AU6" s="10" t="str">
        <f>Game45!$AR8</f>
        <v/>
      </c>
      <c r="AV6" s="10" t="str">
        <f>Game46!$AR8</f>
        <v/>
      </c>
      <c r="AW6" s="10" t="str">
        <f>Game47!$AR8</f>
        <v/>
      </c>
      <c r="AX6" s="10" t="str">
        <f>Game48!$AR8</f>
        <v/>
      </c>
      <c r="AY6" s="10" t="str">
        <f>Game49!$AR8</f>
        <v/>
      </c>
      <c r="AZ6" s="10" t="str">
        <f>Game50!$AR8</f>
        <v/>
      </c>
    </row>
    <row r="7" spans="1:107">
      <c r="A7" s="10">
        <v>4</v>
      </c>
      <c r="B7" s="11" t="str">
        <f>IF(A7="","",Roster!B7&amp;" "&amp;Roster!C7&amp;" - "&amp;Roster!D7)</f>
        <v xml:space="preserve">  - </v>
      </c>
      <c r="C7" s="10" t="str">
        <f>Game1!$AR9</f>
        <v/>
      </c>
      <c r="D7" s="10" t="str">
        <f>Game2!$AR9</f>
        <v/>
      </c>
      <c r="E7" s="10" t="str">
        <f>Game3!$AR9</f>
        <v/>
      </c>
      <c r="F7" s="10" t="str">
        <f>Game4!$AR9</f>
        <v/>
      </c>
      <c r="G7" s="10" t="str">
        <f>Game5!$AR9</f>
        <v/>
      </c>
      <c r="H7" s="10" t="str">
        <f>Game6!$AR9</f>
        <v/>
      </c>
      <c r="I7" s="10" t="str">
        <f>Game7!$AR9</f>
        <v/>
      </c>
      <c r="J7" s="10" t="str">
        <f>Game8!$AR9</f>
        <v/>
      </c>
      <c r="K7" s="10" t="str">
        <f>Game9!$AR9</f>
        <v/>
      </c>
      <c r="L7" s="10" t="str">
        <f>Game10!$AR9</f>
        <v/>
      </c>
      <c r="M7" s="10" t="str">
        <f>Game11!$AR9</f>
        <v/>
      </c>
      <c r="N7" s="10" t="str">
        <f>Game12!$AR9</f>
        <v/>
      </c>
      <c r="O7" s="10" t="str">
        <f>Game13!$AR9</f>
        <v/>
      </c>
      <c r="P7" s="10" t="str">
        <f>Game14!$AR9</f>
        <v/>
      </c>
      <c r="Q7" s="10" t="str">
        <f>Game15!$AR9</f>
        <v/>
      </c>
      <c r="R7" s="10" t="str">
        <f>Game16!$AR9</f>
        <v/>
      </c>
      <c r="S7" s="10" t="str">
        <f>Game17!$AR9</f>
        <v/>
      </c>
      <c r="T7" s="10" t="str">
        <f>Game18!$AR9</f>
        <v/>
      </c>
      <c r="U7" s="10" t="str">
        <f>Game19!$AR9</f>
        <v/>
      </c>
      <c r="V7" s="10" t="str">
        <f>Game20!$AR9</f>
        <v/>
      </c>
      <c r="W7" s="10" t="str">
        <f>Game21!$AR9</f>
        <v/>
      </c>
      <c r="X7" s="10" t="str">
        <f>Game22!$AR9</f>
        <v/>
      </c>
      <c r="Y7" s="10" t="str">
        <f>Game23!$AR9</f>
        <v/>
      </c>
      <c r="Z7" s="10" t="str">
        <f>Game24!$AR9</f>
        <v/>
      </c>
      <c r="AA7" s="10" t="str">
        <f>Game25!$AR9</f>
        <v/>
      </c>
      <c r="AB7" s="10" t="str">
        <f>Game26!$AR9</f>
        <v/>
      </c>
      <c r="AC7" s="10" t="str">
        <f>Game27!$AR9</f>
        <v/>
      </c>
      <c r="AD7" s="10" t="str">
        <f>Game28!$AR9</f>
        <v/>
      </c>
      <c r="AE7" s="10" t="str">
        <f>Game29!$AR9</f>
        <v/>
      </c>
      <c r="AF7" s="10" t="str">
        <f>Game30!$AR9</f>
        <v/>
      </c>
      <c r="AG7" s="10" t="str">
        <f>Game31!$AR9</f>
        <v/>
      </c>
      <c r="AH7" s="10" t="str">
        <f>Game32!$AR9</f>
        <v/>
      </c>
      <c r="AI7" s="10" t="str">
        <f>Game33!$AR9</f>
        <v/>
      </c>
      <c r="AJ7" s="10" t="str">
        <f>Game34!$AR9</f>
        <v/>
      </c>
      <c r="AK7" s="10" t="str">
        <f>Game35!$AR9</f>
        <v/>
      </c>
      <c r="AL7" s="10" t="str">
        <f>Game36!$AR9</f>
        <v/>
      </c>
      <c r="AM7" s="10" t="str">
        <f>Game37!$AR9</f>
        <v/>
      </c>
      <c r="AN7" s="10" t="str">
        <f>Game38!$AR9</f>
        <v/>
      </c>
      <c r="AO7" s="10" t="str">
        <f>Game39!$AR9</f>
        <v/>
      </c>
      <c r="AP7" s="10" t="str">
        <f>Game40!$AR9</f>
        <v/>
      </c>
      <c r="AQ7" s="10" t="str">
        <f>Game41!$AR9</f>
        <v/>
      </c>
      <c r="AR7" s="10" t="str">
        <f>Game42!$AR9</f>
        <v/>
      </c>
      <c r="AS7" s="10" t="str">
        <f>Game43!$AR9</f>
        <v/>
      </c>
      <c r="AT7" s="10" t="str">
        <f>Game44!$AR9</f>
        <v/>
      </c>
      <c r="AU7" s="10" t="str">
        <f>Game45!$AR9</f>
        <v/>
      </c>
      <c r="AV7" s="10" t="str">
        <f>Game46!$AR9</f>
        <v/>
      </c>
      <c r="AW7" s="10" t="str">
        <f>Game47!$AR9</f>
        <v/>
      </c>
      <c r="AX7" s="10" t="str">
        <f>Game48!$AR9</f>
        <v/>
      </c>
      <c r="AY7" s="10" t="str">
        <f>Game49!$AR9</f>
        <v/>
      </c>
      <c r="AZ7" s="10" t="str">
        <f>Game50!$AR9</f>
        <v/>
      </c>
    </row>
    <row r="8" spans="1:107">
      <c r="A8" s="10">
        <v>5</v>
      </c>
      <c r="B8" s="11" t="str">
        <f>IF(A8="","",Roster!B8&amp;" "&amp;Roster!C8&amp;" - "&amp;Roster!D8)</f>
        <v xml:space="preserve">  - </v>
      </c>
      <c r="C8" s="10" t="str">
        <f>Game1!$AR10</f>
        <v/>
      </c>
      <c r="D8" s="10" t="str">
        <f>Game2!$AR10</f>
        <v/>
      </c>
      <c r="E8" s="10" t="str">
        <f>Game3!$AR10</f>
        <v/>
      </c>
      <c r="F8" s="10" t="str">
        <f>Game4!$AR10</f>
        <v/>
      </c>
      <c r="G8" s="10" t="str">
        <f>Game5!$AR10</f>
        <v/>
      </c>
      <c r="H8" s="10" t="str">
        <f>Game6!$AR10</f>
        <v/>
      </c>
      <c r="I8" s="10" t="str">
        <f>Game7!$AR10</f>
        <v/>
      </c>
      <c r="J8" s="10" t="str">
        <f>Game8!$AR10</f>
        <v/>
      </c>
      <c r="K8" s="10" t="str">
        <f>Game9!$AR10</f>
        <v/>
      </c>
      <c r="L8" s="10" t="str">
        <f>Game10!$AR10</f>
        <v/>
      </c>
      <c r="M8" s="10" t="str">
        <f>Game11!$AR10</f>
        <v/>
      </c>
      <c r="N8" s="10" t="str">
        <f>Game12!$AR10</f>
        <v/>
      </c>
      <c r="O8" s="10" t="str">
        <f>Game13!$AR10</f>
        <v/>
      </c>
      <c r="P8" s="10" t="str">
        <f>Game14!$AR10</f>
        <v/>
      </c>
      <c r="Q8" s="10" t="str">
        <f>Game15!$AR10</f>
        <v/>
      </c>
      <c r="R8" s="10" t="str">
        <f>Game16!$AR10</f>
        <v/>
      </c>
      <c r="S8" s="10" t="str">
        <f>Game17!$AR10</f>
        <v/>
      </c>
      <c r="T8" s="10" t="str">
        <f>Game18!$AR10</f>
        <v/>
      </c>
      <c r="U8" s="10" t="str">
        <f>Game19!$AR10</f>
        <v/>
      </c>
      <c r="V8" s="10" t="str">
        <f>Game20!$AR10</f>
        <v/>
      </c>
      <c r="W8" s="10" t="str">
        <f>Game21!$AR10</f>
        <v/>
      </c>
      <c r="X8" s="10" t="str">
        <f>Game22!$AR10</f>
        <v/>
      </c>
      <c r="Y8" s="10" t="str">
        <f>Game23!$AR10</f>
        <v/>
      </c>
      <c r="Z8" s="10" t="str">
        <f>Game24!$AR10</f>
        <v/>
      </c>
      <c r="AA8" s="10" t="str">
        <f>Game25!$AR10</f>
        <v/>
      </c>
      <c r="AB8" s="10" t="str">
        <f>Game26!$AR10</f>
        <v/>
      </c>
      <c r="AC8" s="10" t="str">
        <f>Game27!$AR10</f>
        <v/>
      </c>
      <c r="AD8" s="10" t="str">
        <f>Game28!$AR10</f>
        <v/>
      </c>
      <c r="AE8" s="10" t="str">
        <f>Game29!$AR10</f>
        <v/>
      </c>
      <c r="AF8" s="10" t="str">
        <f>Game30!$AR10</f>
        <v/>
      </c>
      <c r="AG8" s="10" t="str">
        <f>Game31!$AR10</f>
        <v/>
      </c>
      <c r="AH8" s="10" t="str">
        <f>Game32!$AR10</f>
        <v/>
      </c>
      <c r="AI8" s="10" t="str">
        <f>Game33!$AR10</f>
        <v/>
      </c>
      <c r="AJ8" s="10" t="str">
        <f>Game34!$AR10</f>
        <v/>
      </c>
      <c r="AK8" s="10" t="str">
        <f>Game35!$AR10</f>
        <v/>
      </c>
      <c r="AL8" s="10" t="str">
        <f>Game36!$AR10</f>
        <v/>
      </c>
      <c r="AM8" s="10" t="str">
        <f>Game37!$AR10</f>
        <v/>
      </c>
      <c r="AN8" s="10" t="str">
        <f>Game38!$AR10</f>
        <v/>
      </c>
      <c r="AO8" s="10" t="str">
        <f>Game39!$AR10</f>
        <v/>
      </c>
      <c r="AP8" s="10" t="str">
        <f>Game40!$AR10</f>
        <v/>
      </c>
      <c r="AQ8" s="10" t="str">
        <f>Game41!$AR10</f>
        <v/>
      </c>
      <c r="AR8" s="10" t="str">
        <f>Game42!$AR10</f>
        <v/>
      </c>
      <c r="AS8" s="10" t="str">
        <f>Game43!$AR10</f>
        <v/>
      </c>
      <c r="AT8" s="10" t="str">
        <f>Game44!$AR10</f>
        <v/>
      </c>
      <c r="AU8" s="10" t="str">
        <f>Game45!$AR10</f>
        <v/>
      </c>
      <c r="AV8" s="10" t="str">
        <f>Game46!$AR10</f>
        <v/>
      </c>
      <c r="AW8" s="10" t="str">
        <f>Game47!$AR10</f>
        <v/>
      </c>
      <c r="AX8" s="10" t="str">
        <f>Game48!$AR10</f>
        <v/>
      </c>
      <c r="AY8" s="10" t="str">
        <f>Game49!$AR10</f>
        <v/>
      </c>
      <c r="AZ8" s="10" t="str">
        <f>Game50!$AR10</f>
        <v/>
      </c>
    </row>
    <row r="9" spans="1:107">
      <c r="A9" s="10">
        <v>6</v>
      </c>
      <c r="B9" s="11" t="str">
        <f>IF(A9="","",Roster!B9&amp;" "&amp;Roster!C9&amp;" - "&amp;Roster!D9)</f>
        <v xml:space="preserve">  - </v>
      </c>
      <c r="C9" s="10" t="str">
        <f>Game1!$AR11</f>
        <v/>
      </c>
      <c r="D9" s="10" t="str">
        <f>Game2!$AR11</f>
        <v/>
      </c>
      <c r="E9" s="10" t="str">
        <f>Game3!$AR11</f>
        <v/>
      </c>
      <c r="F9" s="10" t="str">
        <f>Game4!$AR11</f>
        <v/>
      </c>
      <c r="G9" s="10" t="str">
        <f>Game5!$AR11</f>
        <v/>
      </c>
      <c r="H9" s="10" t="str">
        <f>Game6!$AR11</f>
        <v/>
      </c>
      <c r="I9" s="10" t="str">
        <f>Game7!$AR11</f>
        <v/>
      </c>
      <c r="J9" s="10" t="str">
        <f>Game8!$AR11</f>
        <v/>
      </c>
      <c r="K9" s="10" t="str">
        <f>Game9!$AR11</f>
        <v/>
      </c>
      <c r="L9" s="10" t="str">
        <f>Game10!$AR11</f>
        <v/>
      </c>
      <c r="M9" s="10" t="str">
        <f>Game11!$AR11</f>
        <v/>
      </c>
      <c r="N9" s="10" t="str">
        <f>Game12!$AR11</f>
        <v/>
      </c>
      <c r="O9" s="10" t="str">
        <f>Game13!$AR11</f>
        <v/>
      </c>
      <c r="P9" s="10" t="str">
        <f>Game14!$AR11</f>
        <v/>
      </c>
      <c r="Q9" s="10" t="str">
        <f>Game15!$AR11</f>
        <v/>
      </c>
      <c r="R9" s="10" t="str">
        <f>Game16!$AR11</f>
        <v/>
      </c>
      <c r="S9" s="10" t="str">
        <f>Game17!$AR11</f>
        <v/>
      </c>
      <c r="T9" s="10" t="str">
        <f>Game18!$AR11</f>
        <v/>
      </c>
      <c r="U9" s="10" t="str">
        <f>Game19!$AR11</f>
        <v/>
      </c>
      <c r="V9" s="10" t="str">
        <f>Game20!$AR11</f>
        <v/>
      </c>
      <c r="W9" s="10" t="str">
        <f>Game21!$AR11</f>
        <v/>
      </c>
      <c r="X9" s="10" t="str">
        <f>Game22!$AR11</f>
        <v/>
      </c>
      <c r="Y9" s="10" t="str">
        <f>Game23!$AR11</f>
        <v/>
      </c>
      <c r="Z9" s="10" t="str">
        <f>Game24!$AR11</f>
        <v/>
      </c>
      <c r="AA9" s="10" t="str">
        <f>Game25!$AR11</f>
        <v/>
      </c>
      <c r="AB9" s="10" t="str">
        <f>Game26!$AR11</f>
        <v/>
      </c>
      <c r="AC9" s="10" t="str">
        <f>Game27!$AR11</f>
        <v/>
      </c>
      <c r="AD9" s="10" t="str">
        <f>Game28!$AR11</f>
        <v/>
      </c>
      <c r="AE9" s="10" t="str">
        <f>Game29!$AR11</f>
        <v/>
      </c>
      <c r="AF9" s="10" t="str">
        <f>Game30!$AR11</f>
        <v/>
      </c>
      <c r="AG9" s="10" t="str">
        <f>Game31!$AR11</f>
        <v/>
      </c>
      <c r="AH9" s="10" t="str">
        <f>Game32!$AR11</f>
        <v/>
      </c>
      <c r="AI9" s="10" t="str">
        <f>Game33!$AR11</f>
        <v/>
      </c>
      <c r="AJ9" s="10" t="str">
        <f>Game34!$AR11</f>
        <v/>
      </c>
      <c r="AK9" s="10" t="str">
        <f>Game35!$AR11</f>
        <v/>
      </c>
      <c r="AL9" s="10" t="str">
        <f>Game36!$AR11</f>
        <v/>
      </c>
      <c r="AM9" s="10" t="str">
        <f>Game37!$AR11</f>
        <v/>
      </c>
      <c r="AN9" s="10" t="str">
        <f>Game38!$AR11</f>
        <v/>
      </c>
      <c r="AO9" s="10" t="str">
        <f>Game39!$AR11</f>
        <v/>
      </c>
      <c r="AP9" s="10" t="str">
        <f>Game40!$AR11</f>
        <v/>
      </c>
      <c r="AQ9" s="10" t="str">
        <f>Game41!$AR11</f>
        <v/>
      </c>
      <c r="AR9" s="10" t="str">
        <f>Game42!$AR11</f>
        <v/>
      </c>
      <c r="AS9" s="10" t="str">
        <f>Game43!$AR11</f>
        <v/>
      </c>
      <c r="AT9" s="10" t="str">
        <f>Game44!$AR11</f>
        <v/>
      </c>
      <c r="AU9" s="10" t="str">
        <f>Game45!$AR11</f>
        <v/>
      </c>
      <c r="AV9" s="10" t="str">
        <f>Game46!$AR11</f>
        <v/>
      </c>
      <c r="AW9" s="10" t="str">
        <f>Game47!$AR11</f>
        <v/>
      </c>
      <c r="AX9" s="10" t="str">
        <f>Game48!$AR11</f>
        <v/>
      </c>
      <c r="AY9" s="10" t="str">
        <f>Game49!$AR11</f>
        <v/>
      </c>
      <c r="AZ9" s="10" t="str">
        <f>Game50!$AR11</f>
        <v/>
      </c>
    </row>
    <row r="10" spans="1:107">
      <c r="A10" s="10">
        <v>7</v>
      </c>
      <c r="B10" s="11" t="str">
        <f>IF(A10="","",Roster!B10&amp;" "&amp;Roster!C10&amp;" - "&amp;Roster!D10)</f>
        <v xml:space="preserve">  - </v>
      </c>
      <c r="C10" s="10" t="str">
        <f>Game1!$AR12</f>
        <v/>
      </c>
      <c r="D10" s="10" t="str">
        <f>Game2!$AR12</f>
        <v/>
      </c>
      <c r="E10" s="10" t="str">
        <f>Game3!$AR12</f>
        <v/>
      </c>
      <c r="F10" s="10" t="str">
        <f>Game4!$AR12</f>
        <v/>
      </c>
      <c r="G10" s="10" t="str">
        <f>Game5!$AR12</f>
        <v/>
      </c>
      <c r="H10" s="10" t="str">
        <f>Game6!$AR12</f>
        <v/>
      </c>
      <c r="I10" s="10" t="str">
        <f>Game7!$AR12</f>
        <v/>
      </c>
      <c r="J10" s="10" t="str">
        <f>Game8!$AR12</f>
        <v/>
      </c>
      <c r="K10" s="10" t="str">
        <f>Game9!$AR12</f>
        <v/>
      </c>
      <c r="L10" s="10" t="str">
        <f>Game10!$AR12</f>
        <v/>
      </c>
      <c r="M10" s="10" t="str">
        <f>Game11!$AR12</f>
        <v/>
      </c>
      <c r="N10" s="10" t="str">
        <f>Game12!$AR12</f>
        <v/>
      </c>
      <c r="O10" s="10" t="str">
        <f>Game13!$AR12</f>
        <v/>
      </c>
      <c r="P10" s="10" t="str">
        <f>Game14!$AR12</f>
        <v/>
      </c>
      <c r="Q10" s="10" t="str">
        <f>Game15!$AR12</f>
        <v/>
      </c>
      <c r="R10" s="10" t="str">
        <f>Game16!$AR12</f>
        <v/>
      </c>
      <c r="S10" s="10" t="str">
        <f>Game17!$AR12</f>
        <v/>
      </c>
      <c r="T10" s="10" t="str">
        <f>Game18!$AR12</f>
        <v/>
      </c>
      <c r="U10" s="10" t="str">
        <f>Game19!$AR12</f>
        <v/>
      </c>
      <c r="V10" s="10" t="str">
        <f>Game20!$AR12</f>
        <v/>
      </c>
      <c r="W10" s="10" t="str">
        <f>Game21!$AR12</f>
        <v/>
      </c>
      <c r="X10" s="10" t="str">
        <f>Game22!$AR12</f>
        <v/>
      </c>
      <c r="Y10" s="10" t="str">
        <f>Game23!$AR12</f>
        <v/>
      </c>
      <c r="Z10" s="10" t="str">
        <f>Game24!$AR12</f>
        <v/>
      </c>
      <c r="AA10" s="10" t="str">
        <f>Game25!$AR12</f>
        <v/>
      </c>
      <c r="AB10" s="10" t="str">
        <f>Game26!$AR12</f>
        <v/>
      </c>
      <c r="AC10" s="10" t="str">
        <f>Game27!$AR12</f>
        <v/>
      </c>
      <c r="AD10" s="10" t="str">
        <f>Game28!$AR12</f>
        <v/>
      </c>
      <c r="AE10" s="10" t="str">
        <f>Game29!$AR12</f>
        <v/>
      </c>
      <c r="AF10" s="10" t="str">
        <f>Game30!$AR12</f>
        <v/>
      </c>
      <c r="AG10" s="10" t="str">
        <f>Game31!$AR12</f>
        <v/>
      </c>
      <c r="AH10" s="10" t="str">
        <f>Game32!$AR12</f>
        <v/>
      </c>
      <c r="AI10" s="10" t="str">
        <f>Game33!$AR12</f>
        <v/>
      </c>
      <c r="AJ10" s="10" t="str">
        <f>Game34!$AR12</f>
        <v/>
      </c>
      <c r="AK10" s="10" t="str">
        <f>Game35!$AR12</f>
        <v/>
      </c>
      <c r="AL10" s="10" t="str">
        <f>Game36!$AR12</f>
        <v/>
      </c>
      <c r="AM10" s="10" t="str">
        <f>Game37!$AR12</f>
        <v/>
      </c>
      <c r="AN10" s="10" t="str">
        <f>Game38!$AR12</f>
        <v/>
      </c>
      <c r="AO10" s="10" t="str">
        <f>Game39!$AR12</f>
        <v/>
      </c>
      <c r="AP10" s="10" t="str">
        <f>Game40!$AR12</f>
        <v/>
      </c>
      <c r="AQ10" s="10" t="str">
        <f>Game41!$AR12</f>
        <v/>
      </c>
      <c r="AR10" s="10" t="str">
        <f>Game42!$AR12</f>
        <v/>
      </c>
      <c r="AS10" s="10" t="str">
        <f>Game43!$AR12</f>
        <v/>
      </c>
      <c r="AT10" s="10" t="str">
        <f>Game44!$AR12</f>
        <v/>
      </c>
      <c r="AU10" s="10" t="str">
        <f>Game45!$AR12</f>
        <v/>
      </c>
      <c r="AV10" s="10" t="str">
        <f>Game46!$AR12</f>
        <v/>
      </c>
      <c r="AW10" s="10" t="str">
        <f>Game47!$AR12</f>
        <v/>
      </c>
      <c r="AX10" s="10" t="str">
        <f>Game48!$AR12</f>
        <v/>
      </c>
      <c r="AY10" s="10" t="str">
        <f>Game49!$AR12</f>
        <v/>
      </c>
      <c r="AZ10" s="10" t="str">
        <f>Game50!$AR12</f>
        <v/>
      </c>
    </row>
    <row r="11" spans="1:107">
      <c r="A11" s="10">
        <v>8</v>
      </c>
      <c r="B11" s="11" t="str">
        <f>IF(A11="","",Roster!B11&amp;" "&amp;Roster!C11&amp;" - "&amp;Roster!D11)</f>
        <v xml:space="preserve">  - </v>
      </c>
      <c r="C11" s="10" t="str">
        <f>Game1!$AR13</f>
        <v/>
      </c>
      <c r="D11" s="10" t="str">
        <f>Game2!$AR13</f>
        <v/>
      </c>
      <c r="E11" s="10" t="str">
        <f>Game3!$AR13</f>
        <v/>
      </c>
      <c r="F11" s="10" t="str">
        <f>Game4!$AR13</f>
        <v/>
      </c>
      <c r="G11" s="10" t="str">
        <f>Game5!$AR13</f>
        <v/>
      </c>
      <c r="H11" s="10" t="str">
        <f>Game6!$AR13</f>
        <v/>
      </c>
      <c r="I11" s="10" t="str">
        <f>Game7!$AR13</f>
        <v/>
      </c>
      <c r="J11" s="10" t="str">
        <f>Game8!$AR13</f>
        <v/>
      </c>
      <c r="K11" s="10" t="str">
        <f>Game9!$AR13</f>
        <v/>
      </c>
      <c r="L11" s="10" t="str">
        <f>Game10!$AR13</f>
        <v/>
      </c>
      <c r="M11" s="10" t="str">
        <f>Game11!$AR13</f>
        <v/>
      </c>
      <c r="N11" s="10" t="str">
        <f>Game12!$AR13</f>
        <v/>
      </c>
      <c r="O11" s="10" t="str">
        <f>Game13!$AR13</f>
        <v/>
      </c>
      <c r="P11" s="10" t="str">
        <f>Game14!$AR13</f>
        <v/>
      </c>
      <c r="Q11" s="10" t="str">
        <f>Game15!$AR13</f>
        <v/>
      </c>
      <c r="R11" s="10" t="str">
        <f>Game16!$AR13</f>
        <v/>
      </c>
      <c r="S11" s="10" t="str">
        <f>Game17!$AR13</f>
        <v/>
      </c>
      <c r="T11" s="10" t="str">
        <f>Game18!$AR13</f>
        <v/>
      </c>
      <c r="U11" s="10" t="str">
        <f>Game19!$AR13</f>
        <v/>
      </c>
      <c r="V11" s="10" t="str">
        <f>Game20!$AR13</f>
        <v/>
      </c>
      <c r="W11" s="10" t="str">
        <f>Game21!$AR13</f>
        <v/>
      </c>
      <c r="X11" s="10" t="str">
        <f>Game22!$AR13</f>
        <v/>
      </c>
      <c r="Y11" s="10" t="str">
        <f>Game23!$AR13</f>
        <v/>
      </c>
      <c r="Z11" s="10" t="str">
        <f>Game24!$AR13</f>
        <v/>
      </c>
      <c r="AA11" s="10" t="str">
        <f>Game25!$AR13</f>
        <v/>
      </c>
      <c r="AB11" s="10" t="str">
        <f>Game26!$AR13</f>
        <v/>
      </c>
      <c r="AC11" s="10" t="str">
        <f>Game27!$AR13</f>
        <v/>
      </c>
      <c r="AD11" s="10" t="str">
        <f>Game28!$AR13</f>
        <v/>
      </c>
      <c r="AE11" s="10" t="str">
        <f>Game29!$AR13</f>
        <v/>
      </c>
      <c r="AF11" s="10" t="str">
        <f>Game30!$AR13</f>
        <v/>
      </c>
      <c r="AG11" s="10" t="str">
        <f>Game31!$AR13</f>
        <v/>
      </c>
      <c r="AH11" s="10" t="str">
        <f>Game32!$AR13</f>
        <v/>
      </c>
      <c r="AI11" s="10" t="str">
        <f>Game33!$AR13</f>
        <v/>
      </c>
      <c r="AJ11" s="10" t="str">
        <f>Game34!$AR13</f>
        <v/>
      </c>
      <c r="AK11" s="10" t="str">
        <f>Game35!$AR13</f>
        <v/>
      </c>
      <c r="AL11" s="10" t="str">
        <f>Game36!$AR13</f>
        <v/>
      </c>
      <c r="AM11" s="10" t="str">
        <f>Game37!$AR13</f>
        <v/>
      </c>
      <c r="AN11" s="10" t="str">
        <f>Game38!$AR13</f>
        <v/>
      </c>
      <c r="AO11" s="10" t="str">
        <f>Game39!$AR13</f>
        <v/>
      </c>
      <c r="AP11" s="10" t="str">
        <f>Game40!$AR13</f>
        <v/>
      </c>
      <c r="AQ11" s="10" t="str">
        <f>Game41!$AR13</f>
        <v/>
      </c>
      <c r="AR11" s="10" t="str">
        <f>Game42!$AR13</f>
        <v/>
      </c>
      <c r="AS11" s="10" t="str">
        <f>Game43!$AR13</f>
        <v/>
      </c>
      <c r="AT11" s="10" t="str">
        <f>Game44!$AR13</f>
        <v/>
      </c>
      <c r="AU11" s="10" t="str">
        <f>Game45!$AR13</f>
        <v/>
      </c>
      <c r="AV11" s="10" t="str">
        <f>Game46!$AR13</f>
        <v/>
      </c>
      <c r="AW11" s="10" t="str">
        <f>Game47!$AR13</f>
        <v/>
      </c>
      <c r="AX11" s="10" t="str">
        <f>Game48!$AR13</f>
        <v/>
      </c>
      <c r="AY11" s="10" t="str">
        <f>Game49!$AR13</f>
        <v/>
      </c>
      <c r="AZ11" s="10" t="str">
        <f>Game50!$AR13</f>
        <v/>
      </c>
    </row>
    <row r="12" spans="1:107">
      <c r="A12" s="10">
        <v>9</v>
      </c>
      <c r="B12" s="11" t="str">
        <f>IF(A12="","",Roster!B12&amp;" "&amp;Roster!C12&amp;" - "&amp;Roster!D12)</f>
        <v xml:space="preserve">  - </v>
      </c>
      <c r="C12" s="10" t="str">
        <f>Game1!$AR14</f>
        <v/>
      </c>
      <c r="D12" s="10" t="str">
        <f>Game2!$AR14</f>
        <v/>
      </c>
      <c r="E12" s="10" t="str">
        <f>Game3!$AR14</f>
        <v/>
      </c>
      <c r="F12" s="10" t="str">
        <f>Game4!$AR14</f>
        <v/>
      </c>
      <c r="G12" s="10" t="str">
        <f>Game5!$AR14</f>
        <v/>
      </c>
      <c r="H12" s="10" t="str">
        <f>Game6!$AR14</f>
        <v/>
      </c>
      <c r="I12" s="10" t="str">
        <f>Game7!$AR14</f>
        <v/>
      </c>
      <c r="J12" s="10" t="str">
        <f>Game8!$AR14</f>
        <v/>
      </c>
      <c r="K12" s="10" t="str">
        <f>Game9!$AR14</f>
        <v/>
      </c>
      <c r="L12" s="10" t="str">
        <f>Game10!$AR14</f>
        <v/>
      </c>
      <c r="M12" s="10" t="str">
        <f>Game11!$AR14</f>
        <v/>
      </c>
      <c r="N12" s="10" t="str">
        <f>Game12!$AR14</f>
        <v/>
      </c>
      <c r="O12" s="10" t="str">
        <f>Game13!$AR14</f>
        <v/>
      </c>
      <c r="P12" s="10" t="str">
        <f>Game14!$AR14</f>
        <v/>
      </c>
      <c r="Q12" s="10" t="str">
        <f>Game15!$AR14</f>
        <v/>
      </c>
      <c r="R12" s="10" t="str">
        <f>Game16!$AR14</f>
        <v/>
      </c>
      <c r="S12" s="10" t="str">
        <f>Game17!$AR14</f>
        <v/>
      </c>
      <c r="T12" s="10" t="str">
        <f>Game18!$AR14</f>
        <v/>
      </c>
      <c r="U12" s="10" t="str">
        <f>Game19!$AR14</f>
        <v/>
      </c>
      <c r="V12" s="10" t="str">
        <f>Game20!$AR14</f>
        <v/>
      </c>
      <c r="W12" s="10" t="str">
        <f>Game21!$AR14</f>
        <v/>
      </c>
      <c r="X12" s="10" t="str">
        <f>Game22!$AR14</f>
        <v/>
      </c>
      <c r="Y12" s="10" t="str">
        <f>Game23!$AR14</f>
        <v/>
      </c>
      <c r="Z12" s="10" t="str">
        <f>Game24!$AR14</f>
        <v/>
      </c>
      <c r="AA12" s="10" t="str">
        <f>Game25!$AR14</f>
        <v/>
      </c>
      <c r="AB12" s="10" t="str">
        <f>Game26!$AR14</f>
        <v/>
      </c>
      <c r="AC12" s="10" t="str">
        <f>Game27!$AR14</f>
        <v/>
      </c>
      <c r="AD12" s="10" t="str">
        <f>Game28!$AR14</f>
        <v/>
      </c>
      <c r="AE12" s="10" t="str">
        <f>Game29!$AR14</f>
        <v/>
      </c>
      <c r="AF12" s="10" t="str">
        <f>Game30!$AR14</f>
        <v/>
      </c>
      <c r="AG12" s="10" t="str">
        <f>Game31!$AR14</f>
        <v/>
      </c>
      <c r="AH12" s="10" t="str">
        <f>Game32!$AR14</f>
        <v/>
      </c>
      <c r="AI12" s="10" t="str">
        <f>Game33!$AR14</f>
        <v/>
      </c>
      <c r="AJ12" s="10" t="str">
        <f>Game34!$AR14</f>
        <v/>
      </c>
      <c r="AK12" s="10" t="str">
        <f>Game35!$AR14</f>
        <v/>
      </c>
      <c r="AL12" s="10" t="str">
        <f>Game36!$AR14</f>
        <v/>
      </c>
      <c r="AM12" s="10" t="str">
        <f>Game37!$AR14</f>
        <v/>
      </c>
      <c r="AN12" s="10" t="str">
        <f>Game38!$AR14</f>
        <v/>
      </c>
      <c r="AO12" s="10" t="str">
        <f>Game39!$AR14</f>
        <v/>
      </c>
      <c r="AP12" s="10" t="str">
        <f>Game40!$AR14</f>
        <v/>
      </c>
      <c r="AQ12" s="10" t="str">
        <f>Game41!$AR14</f>
        <v/>
      </c>
      <c r="AR12" s="10" t="str">
        <f>Game42!$AR14</f>
        <v/>
      </c>
      <c r="AS12" s="10" t="str">
        <f>Game43!$AR14</f>
        <v/>
      </c>
      <c r="AT12" s="10" t="str">
        <f>Game44!$AR14</f>
        <v/>
      </c>
      <c r="AU12" s="10" t="str">
        <f>Game45!$AR14</f>
        <v/>
      </c>
      <c r="AV12" s="10" t="str">
        <f>Game46!$AR14</f>
        <v/>
      </c>
      <c r="AW12" s="10" t="str">
        <f>Game47!$AR14</f>
        <v/>
      </c>
      <c r="AX12" s="10" t="str">
        <f>Game48!$AR14</f>
        <v/>
      </c>
      <c r="AY12" s="10" t="str">
        <f>Game49!$AR14</f>
        <v/>
      </c>
      <c r="AZ12" s="10" t="str">
        <f>Game50!$AR14</f>
        <v/>
      </c>
    </row>
    <row r="13" spans="1:107">
      <c r="A13" s="10">
        <f>IF(A12="","",IF((A12+1)&gt;Roster!$A$1,"",A12+1))</f>
        <v>10</v>
      </c>
      <c r="B13" s="11" t="str">
        <f>IF(A13="","",Roster!B13&amp;" "&amp;Roster!C13&amp;" - "&amp;Roster!D13)</f>
        <v xml:space="preserve">  - </v>
      </c>
      <c r="C13" s="10" t="str">
        <f>Game1!$AR15</f>
        <v/>
      </c>
      <c r="D13" s="10" t="str">
        <f>Game2!$AR15</f>
        <v/>
      </c>
      <c r="E13" s="10" t="str">
        <f>Game3!$AR15</f>
        <v/>
      </c>
      <c r="F13" s="10" t="str">
        <f>Game4!$AR15</f>
        <v/>
      </c>
      <c r="G13" s="10" t="str">
        <f>Game5!$AR15</f>
        <v/>
      </c>
      <c r="H13" s="10" t="str">
        <f>Game6!$AR15</f>
        <v/>
      </c>
      <c r="I13" s="10" t="str">
        <f>Game7!$AR15</f>
        <v/>
      </c>
      <c r="J13" s="10" t="str">
        <f>Game8!$AR15</f>
        <v/>
      </c>
      <c r="K13" s="10" t="str">
        <f>Game9!$AR15</f>
        <v/>
      </c>
      <c r="L13" s="10" t="str">
        <f>Game10!$AR15</f>
        <v/>
      </c>
      <c r="M13" s="10" t="str">
        <f>Game11!$AR15</f>
        <v/>
      </c>
      <c r="N13" s="10" t="str">
        <f>Game12!$AR15</f>
        <v/>
      </c>
      <c r="O13" s="10" t="str">
        <f>Game13!$AR15</f>
        <v/>
      </c>
      <c r="P13" s="10" t="str">
        <f>Game14!$AR15</f>
        <v/>
      </c>
      <c r="Q13" s="10" t="str">
        <f>Game15!$AR15</f>
        <v/>
      </c>
      <c r="R13" s="10" t="str">
        <f>Game16!$AR15</f>
        <v/>
      </c>
      <c r="S13" s="10" t="str">
        <f>Game17!$AR15</f>
        <v/>
      </c>
      <c r="T13" s="10" t="str">
        <f>Game18!$AR15</f>
        <v/>
      </c>
      <c r="U13" s="10" t="str">
        <f>Game19!$AR15</f>
        <v/>
      </c>
      <c r="V13" s="10" t="str">
        <f>Game20!$AR15</f>
        <v/>
      </c>
      <c r="W13" s="10" t="str">
        <f>Game21!$AR15</f>
        <v/>
      </c>
      <c r="X13" s="10" t="str">
        <f>Game22!$AR15</f>
        <v/>
      </c>
      <c r="Y13" s="10" t="str">
        <f>Game23!$AR15</f>
        <v/>
      </c>
      <c r="Z13" s="10" t="str">
        <f>Game24!$AR15</f>
        <v/>
      </c>
      <c r="AA13" s="10" t="str">
        <f>Game25!$AR15</f>
        <v/>
      </c>
      <c r="AB13" s="10" t="str">
        <f>Game26!$AR15</f>
        <v/>
      </c>
      <c r="AC13" s="10" t="str">
        <f>Game27!$AR15</f>
        <v/>
      </c>
      <c r="AD13" s="10" t="str">
        <f>Game28!$AR15</f>
        <v/>
      </c>
      <c r="AE13" s="10" t="str">
        <f>Game29!$AR15</f>
        <v/>
      </c>
      <c r="AF13" s="10" t="str">
        <f>Game30!$AR15</f>
        <v/>
      </c>
      <c r="AG13" s="10" t="str">
        <f>Game31!$AR15</f>
        <v/>
      </c>
      <c r="AH13" s="10" t="str">
        <f>Game32!$AR15</f>
        <v/>
      </c>
      <c r="AI13" s="10" t="str">
        <f>Game33!$AR15</f>
        <v/>
      </c>
      <c r="AJ13" s="10" t="str">
        <f>Game34!$AR15</f>
        <v/>
      </c>
      <c r="AK13" s="10" t="str">
        <f>Game35!$AR15</f>
        <v/>
      </c>
      <c r="AL13" s="10" t="str">
        <f>Game36!$AR15</f>
        <v/>
      </c>
      <c r="AM13" s="10" t="str">
        <f>Game37!$AR15</f>
        <v/>
      </c>
      <c r="AN13" s="10" t="str">
        <f>Game38!$AR15</f>
        <v/>
      </c>
      <c r="AO13" s="10" t="str">
        <f>Game39!$AR15</f>
        <v/>
      </c>
      <c r="AP13" s="10" t="str">
        <f>Game40!$AR15</f>
        <v/>
      </c>
      <c r="AQ13" s="10" t="str">
        <f>Game41!$AR15</f>
        <v/>
      </c>
      <c r="AR13" s="10" t="str">
        <f>Game42!$AR15</f>
        <v/>
      </c>
      <c r="AS13" s="10" t="str">
        <f>Game43!$AR15</f>
        <v/>
      </c>
      <c r="AT13" s="10" t="str">
        <f>Game44!$AR15</f>
        <v/>
      </c>
      <c r="AU13" s="10" t="str">
        <f>Game45!$AR15</f>
        <v/>
      </c>
      <c r="AV13" s="10" t="str">
        <f>Game46!$AR15</f>
        <v/>
      </c>
      <c r="AW13" s="10" t="str">
        <f>Game47!$AR15</f>
        <v/>
      </c>
      <c r="AX13" s="10" t="str">
        <f>Game48!$AR15</f>
        <v/>
      </c>
      <c r="AY13" s="10" t="str">
        <f>Game49!$AR15</f>
        <v/>
      </c>
      <c r="AZ13" s="10" t="str">
        <f>Game50!$AR15</f>
        <v/>
      </c>
    </row>
    <row r="14" spans="1:107">
      <c r="A14" s="10">
        <f>IF(A13="","",IF((A13+1)&gt;Roster!$A$1,"",A13+1))</f>
        <v>11</v>
      </c>
      <c r="B14" s="11" t="str">
        <f>IF(A14="","",Roster!B14&amp;" "&amp;Roster!C14&amp;" - "&amp;Roster!D14)</f>
        <v xml:space="preserve">  - </v>
      </c>
      <c r="C14" s="10" t="str">
        <f>Game1!$AR16</f>
        <v/>
      </c>
      <c r="D14" s="10" t="str">
        <f>Game2!$AR16</f>
        <v/>
      </c>
      <c r="E14" s="10" t="str">
        <f>Game3!$AR16</f>
        <v/>
      </c>
      <c r="F14" s="10" t="str">
        <f>Game4!$AR16</f>
        <v/>
      </c>
      <c r="G14" s="10" t="str">
        <f>Game5!$AR16</f>
        <v/>
      </c>
      <c r="H14" s="10" t="str">
        <f>Game6!$AR16</f>
        <v/>
      </c>
      <c r="I14" s="10" t="str">
        <f>Game7!$AR16</f>
        <v/>
      </c>
      <c r="J14" s="10" t="str">
        <f>Game8!$AR16</f>
        <v/>
      </c>
      <c r="K14" s="10" t="str">
        <f>Game9!$AR16</f>
        <v/>
      </c>
      <c r="L14" s="10" t="str">
        <f>Game10!$AR16</f>
        <v/>
      </c>
      <c r="M14" s="10" t="str">
        <f>Game11!$AR16</f>
        <v/>
      </c>
      <c r="N14" s="10" t="str">
        <f>Game12!$AR16</f>
        <v/>
      </c>
      <c r="O14" s="10" t="str">
        <f>Game13!$AR16</f>
        <v/>
      </c>
      <c r="P14" s="10" t="str">
        <f>Game14!$AR16</f>
        <v/>
      </c>
      <c r="Q14" s="10" t="str">
        <f>Game15!$AR16</f>
        <v/>
      </c>
      <c r="R14" s="10" t="str">
        <f>Game16!$AR16</f>
        <v/>
      </c>
      <c r="S14" s="10" t="str">
        <f>Game17!$AR16</f>
        <v/>
      </c>
      <c r="T14" s="10" t="str">
        <f>Game18!$AR16</f>
        <v/>
      </c>
      <c r="U14" s="10" t="str">
        <f>Game19!$AR16</f>
        <v/>
      </c>
      <c r="V14" s="10" t="str">
        <f>Game20!$AR16</f>
        <v/>
      </c>
      <c r="W14" s="10" t="str">
        <f>Game21!$AR16</f>
        <v/>
      </c>
      <c r="X14" s="10" t="str">
        <f>Game22!$AR16</f>
        <v/>
      </c>
      <c r="Y14" s="10" t="str">
        <f>Game23!$AR16</f>
        <v/>
      </c>
      <c r="Z14" s="10" t="str">
        <f>Game24!$AR16</f>
        <v/>
      </c>
      <c r="AA14" s="10" t="str">
        <f>Game25!$AR16</f>
        <v/>
      </c>
      <c r="AB14" s="10" t="str">
        <f>Game26!$AR16</f>
        <v/>
      </c>
      <c r="AC14" s="10" t="str">
        <f>Game27!$AR16</f>
        <v/>
      </c>
      <c r="AD14" s="10" t="str">
        <f>Game28!$AR16</f>
        <v/>
      </c>
      <c r="AE14" s="10" t="str">
        <f>Game29!$AR16</f>
        <v/>
      </c>
      <c r="AF14" s="10" t="str">
        <f>Game30!$AR16</f>
        <v/>
      </c>
      <c r="AG14" s="10" t="str">
        <f>Game31!$AR16</f>
        <v/>
      </c>
      <c r="AH14" s="10" t="str">
        <f>Game32!$AR16</f>
        <v/>
      </c>
      <c r="AI14" s="10" t="str">
        <f>Game33!$AR16</f>
        <v/>
      </c>
      <c r="AJ14" s="10" t="str">
        <f>Game34!$AR16</f>
        <v/>
      </c>
      <c r="AK14" s="10" t="str">
        <f>Game35!$AR16</f>
        <v/>
      </c>
      <c r="AL14" s="10" t="str">
        <f>Game36!$AR16</f>
        <v/>
      </c>
      <c r="AM14" s="10" t="str">
        <f>Game37!$AR16</f>
        <v/>
      </c>
      <c r="AN14" s="10" t="str">
        <f>Game38!$AR16</f>
        <v/>
      </c>
      <c r="AO14" s="10" t="str">
        <f>Game39!$AR16</f>
        <v/>
      </c>
      <c r="AP14" s="10" t="str">
        <f>Game40!$AR16</f>
        <v/>
      </c>
      <c r="AQ14" s="10" t="str">
        <f>Game41!$AR16</f>
        <v/>
      </c>
      <c r="AR14" s="10" t="str">
        <f>Game42!$AR16</f>
        <v/>
      </c>
      <c r="AS14" s="10" t="str">
        <f>Game43!$AR16</f>
        <v/>
      </c>
      <c r="AT14" s="10" t="str">
        <f>Game44!$AR16</f>
        <v/>
      </c>
      <c r="AU14" s="10" t="str">
        <f>Game45!$AR16</f>
        <v/>
      </c>
      <c r="AV14" s="10" t="str">
        <f>Game46!$AR16</f>
        <v/>
      </c>
      <c r="AW14" s="10" t="str">
        <f>Game47!$AR16</f>
        <v/>
      </c>
      <c r="AX14" s="10" t="str">
        <f>Game48!$AR16</f>
        <v/>
      </c>
      <c r="AY14" s="10" t="str">
        <f>Game49!$AR16</f>
        <v/>
      </c>
      <c r="AZ14" s="10" t="str">
        <f>Game50!$AR16</f>
        <v/>
      </c>
    </row>
    <row r="15" spans="1:107">
      <c r="A15" s="10">
        <f>IF(A14="","",IF((A14+1)&gt;Roster!$A$1,"",A14+1))</f>
        <v>12</v>
      </c>
      <c r="B15" s="11" t="str">
        <f>IF(A15="","",Roster!B15&amp;" "&amp;Roster!C15&amp;" - "&amp;Roster!D15)</f>
        <v xml:space="preserve">  - </v>
      </c>
      <c r="C15" s="10" t="str">
        <f>Game1!$AR17</f>
        <v/>
      </c>
      <c r="D15" s="10" t="str">
        <f>Game2!$AR17</f>
        <v/>
      </c>
      <c r="E15" s="10" t="str">
        <f>Game3!$AR17</f>
        <v/>
      </c>
      <c r="F15" s="10" t="str">
        <f>Game4!$AR17</f>
        <v/>
      </c>
      <c r="G15" s="10" t="str">
        <f>Game5!$AR17</f>
        <v/>
      </c>
      <c r="H15" s="10" t="str">
        <f>Game6!$AR17</f>
        <v/>
      </c>
      <c r="I15" s="10" t="str">
        <f>Game7!$AR17</f>
        <v/>
      </c>
      <c r="J15" s="10" t="str">
        <f>Game8!$AR17</f>
        <v/>
      </c>
      <c r="K15" s="10" t="str">
        <f>Game9!$AR17</f>
        <v/>
      </c>
      <c r="L15" s="10" t="str">
        <f>Game10!$AR17</f>
        <v/>
      </c>
      <c r="M15" s="10" t="str">
        <f>Game11!$AR17</f>
        <v/>
      </c>
      <c r="N15" s="10" t="str">
        <f>Game12!$AR17</f>
        <v/>
      </c>
      <c r="O15" s="10" t="str">
        <f>Game13!$AR17</f>
        <v/>
      </c>
      <c r="P15" s="10" t="str">
        <f>Game14!$AR17</f>
        <v/>
      </c>
      <c r="Q15" s="10" t="str">
        <f>Game15!$AR17</f>
        <v/>
      </c>
      <c r="R15" s="10" t="str">
        <f>Game16!$AR17</f>
        <v/>
      </c>
      <c r="S15" s="10" t="str">
        <f>Game17!$AR17</f>
        <v/>
      </c>
      <c r="T15" s="10" t="str">
        <f>Game18!$AR17</f>
        <v/>
      </c>
      <c r="U15" s="10" t="str">
        <f>Game19!$AR17</f>
        <v/>
      </c>
      <c r="V15" s="10" t="str">
        <f>Game20!$AR17</f>
        <v/>
      </c>
      <c r="W15" s="10" t="str">
        <f>Game21!$AR17</f>
        <v/>
      </c>
      <c r="X15" s="10" t="str">
        <f>Game22!$AR17</f>
        <v/>
      </c>
      <c r="Y15" s="10" t="str">
        <f>Game23!$AR17</f>
        <v/>
      </c>
      <c r="Z15" s="10" t="str">
        <f>Game24!$AR17</f>
        <v/>
      </c>
      <c r="AA15" s="10" t="str">
        <f>Game25!$AR17</f>
        <v/>
      </c>
      <c r="AB15" s="10" t="str">
        <f>Game26!$AR17</f>
        <v/>
      </c>
      <c r="AC15" s="10" t="str">
        <f>Game27!$AR17</f>
        <v/>
      </c>
      <c r="AD15" s="10" t="str">
        <f>Game28!$AR17</f>
        <v/>
      </c>
      <c r="AE15" s="10" t="str">
        <f>Game29!$AR17</f>
        <v/>
      </c>
      <c r="AF15" s="10" t="str">
        <f>Game30!$AR17</f>
        <v/>
      </c>
      <c r="AG15" s="10" t="str">
        <f>Game31!$AR17</f>
        <v/>
      </c>
      <c r="AH15" s="10" t="str">
        <f>Game32!$AR17</f>
        <v/>
      </c>
      <c r="AI15" s="10" t="str">
        <f>Game33!$AR17</f>
        <v/>
      </c>
      <c r="AJ15" s="10" t="str">
        <f>Game34!$AR17</f>
        <v/>
      </c>
      <c r="AK15" s="10" t="str">
        <f>Game35!$AR17</f>
        <v/>
      </c>
      <c r="AL15" s="10" t="str">
        <f>Game36!$AR17</f>
        <v/>
      </c>
      <c r="AM15" s="10" t="str">
        <f>Game37!$AR17</f>
        <v/>
      </c>
      <c r="AN15" s="10" t="str">
        <f>Game38!$AR17</f>
        <v/>
      </c>
      <c r="AO15" s="10" t="str">
        <f>Game39!$AR17</f>
        <v/>
      </c>
      <c r="AP15" s="10" t="str">
        <f>Game40!$AR17</f>
        <v/>
      </c>
      <c r="AQ15" s="10" t="str">
        <f>Game41!$AR17</f>
        <v/>
      </c>
      <c r="AR15" s="10" t="str">
        <f>Game42!$AR17</f>
        <v/>
      </c>
      <c r="AS15" s="10" t="str">
        <f>Game43!$AR17</f>
        <v/>
      </c>
      <c r="AT15" s="10" t="str">
        <f>Game44!$AR17</f>
        <v/>
      </c>
      <c r="AU15" s="10" t="str">
        <f>Game45!$AR17</f>
        <v/>
      </c>
      <c r="AV15" s="10" t="str">
        <f>Game46!$AR17</f>
        <v/>
      </c>
      <c r="AW15" s="10" t="str">
        <f>Game47!$AR17</f>
        <v/>
      </c>
      <c r="AX15" s="10" t="str">
        <f>Game48!$AR17</f>
        <v/>
      </c>
      <c r="AY15" s="10" t="str">
        <f>Game49!$AR17</f>
        <v/>
      </c>
      <c r="AZ15" s="10" t="str">
        <f>Game50!$AR17</f>
        <v/>
      </c>
    </row>
    <row r="16" spans="1:107">
      <c r="A16" s="10" t="str">
        <f>IF(A15="","",IF((A15+1)&gt;Roster!$A$1,"",A15+1))</f>
        <v/>
      </c>
      <c r="B16" s="11" t="str">
        <f>IF(A16="","",Roster!B16&amp;" "&amp;Roster!C16&amp;" - "&amp;Roster!D16)</f>
        <v/>
      </c>
      <c r="C16" s="10" t="str">
        <f>Game1!$AR18</f>
        <v/>
      </c>
      <c r="D16" s="10" t="str">
        <f>Game2!$AR18</f>
        <v/>
      </c>
      <c r="E16" s="10" t="str">
        <f>Game3!$AR18</f>
        <v/>
      </c>
      <c r="F16" s="10" t="str">
        <f>Game4!$AR18</f>
        <v/>
      </c>
      <c r="G16" s="10" t="str">
        <f>Game5!$AR18</f>
        <v/>
      </c>
      <c r="H16" s="10" t="str">
        <f>Game6!$AR18</f>
        <v/>
      </c>
      <c r="I16" s="10" t="str">
        <f>Game7!$AR18</f>
        <v/>
      </c>
      <c r="J16" s="10" t="str">
        <f>Game8!$AR18</f>
        <v/>
      </c>
      <c r="K16" s="10" t="str">
        <f>Game9!$AR18</f>
        <v/>
      </c>
      <c r="L16" s="10" t="str">
        <f>Game10!$AR18</f>
        <v/>
      </c>
      <c r="M16" s="10" t="str">
        <f>Game11!$AR18</f>
        <v/>
      </c>
      <c r="N16" s="10" t="str">
        <f>Game12!$AR18</f>
        <v/>
      </c>
      <c r="O16" s="10" t="str">
        <f>Game13!$AR18</f>
        <v/>
      </c>
      <c r="P16" s="10" t="str">
        <f>Game14!$AR18</f>
        <v/>
      </c>
      <c r="Q16" s="10" t="str">
        <f>Game15!$AR18</f>
        <v/>
      </c>
      <c r="R16" s="10" t="str">
        <f>Game16!$AR18</f>
        <v/>
      </c>
      <c r="S16" s="10" t="str">
        <f>Game17!$AR18</f>
        <v/>
      </c>
      <c r="T16" s="10" t="str">
        <f>Game18!$AR18</f>
        <v/>
      </c>
      <c r="U16" s="10" t="str">
        <f>Game19!$AR18</f>
        <v/>
      </c>
      <c r="V16" s="10" t="str">
        <f>Game20!$AR18</f>
        <v/>
      </c>
      <c r="W16" s="10" t="str">
        <f>Game21!$AR18</f>
        <v/>
      </c>
      <c r="X16" s="10" t="str">
        <f>Game22!$AR18</f>
        <v/>
      </c>
      <c r="Y16" s="10" t="str">
        <f>Game23!$AR18</f>
        <v/>
      </c>
      <c r="Z16" s="10" t="str">
        <f>Game24!$AR18</f>
        <v/>
      </c>
      <c r="AA16" s="10" t="str">
        <f>Game25!$AR18</f>
        <v/>
      </c>
      <c r="AB16" s="10" t="str">
        <f>Game26!$AR18</f>
        <v/>
      </c>
      <c r="AC16" s="10" t="str">
        <f>Game27!$AR18</f>
        <v/>
      </c>
      <c r="AD16" s="10" t="str">
        <f>Game28!$AR18</f>
        <v/>
      </c>
      <c r="AE16" s="10" t="str">
        <f>Game29!$AR18</f>
        <v/>
      </c>
      <c r="AF16" s="10" t="str">
        <f>Game30!$AR18</f>
        <v/>
      </c>
      <c r="AG16" s="10" t="str">
        <f>Game31!$AR18</f>
        <v/>
      </c>
      <c r="AH16" s="10" t="str">
        <f>Game32!$AR18</f>
        <v/>
      </c>
      <c r="AI16" s="10" t="str">
        <f>Game33!$AR18</f>
        <v/>
      </c>
      <c r="AJ16" s="10" t="str">
        <f>Game34!$AR18</f>
        <v/>
      </c>
      <c r="AK16" s="10" t="str">
        <f>Game35!$AR18</f>
        <v/>
      </c>
      <c r="AL16" s="10" t="str">
        <f>Game36!$AR18</f>
        <v/>
      </c>
      <c r="AM16" s="10" t="str">
        <f>Game37!$AR18</f>
        <v/>
      </c>
      <c r="AN16" s="10" t="str">
        <f>Game38!$AR18</f>
        <v/>
      </c>
      <c r="AO16" s="10" t="str">
        <f>Game39!$AR18</f>
        <v/>
      </c>
      <c r="AP16" s="10" t="str">
        <f>Game40!$AR18</f>
        <v/>
      </c>
      <c r="AQ16" s="10" t="str">
        <f>Game41!$AR18</f>
        <v/>
      </c>
      <c r="AR16" s="10" t="str">
        <f>Game42!$AR18</f>
        <v/>
      </c>
      <c r="AS16" s="10" t="str">
        <f>Game43!$AR18</f>
        <v/>
      </c>
      <c r="AT16" s="10" t="str">
        <f>Game44!$AR18</f>
        <v/>
      </c>
      <c r="AU16" s="10" t="str">
        <f>Game45!$AR18</f>
        <v/>
      </c>
      <c r="AV16" s="10" t="str">
        <f>Game46!$AR18</f>
        <v/>
      </c>
      <c r="AW16" s="10" t="str">
        <f>Game47!$AR18</f>
        <v/>
      </c>
      <c r="AX16" s="10" t="str">
        <f>Game48!$AR18</f>
        <v/>
      </c>
      <c r="AY16" s="10" t="str">
        <f>Game49!$AR18</f>
        <v/>
      </c>
      <c r="AZ16" s="10" t="str">
        <f>Game50!$AR18</f>
        <v/>
      </c>
    </row>
    <row r="17" spans="1:52">
      <c r="A17" s="10" t="str">
        <f>IF(A16="","",IF((A16+1)&gt;Roster!$A$1,"",A16+1))</f>
        <v/>
      </c>
      <c r="B17" s="11" t="str">
        <f>IF(A17="","",Roster!B17&amp;" "&amp;Roster!C17&amp;" - "&amp;Roster!D17)</f>
        <v/>
      </c>
      <c r="C17" s="10" t="str">
        <f>Game1!$AR19</f>
        <v/>
      </c>
      <c r="D17" s="10" t="str">
        <f>Game2!$AR19</f>
        <v/>
      </c>
      <c r="E17" s="10" t="str">
        <f>Game3!$AR19</f>
        <v/>
      </c>
      <c r="F17" s="10" t="str">
        <f>Game4!$AR19</f>
        <v/>
      </c>
      <c r="G17" s="10" t="str">
        <f>Game5!$AR19</f>
        <v/>
      </c>
      <c r="H17" s="10" t="str">
        <f>Game6!$AR19</f>
        <v/>
      </c>
      <c r="I17" s="10" t="str">
        <f>Game7!$AR19</f>
        <v/>
      </c>
      <c r="J17" s="10" t="str">
        <f>Game8!$AR19</f>
        <v/>
      </c>
      <c r="K17" s="10" t="str">
        <f>Game9!$AR19</f>
        <v/>
      </c>
      <c r="L17" s="10" t="str">
        <f>Game10!$AR19</f>
        <v/>
      </c>
      <c r="M17" s="10" t="str">
        <f>Game11!$AR19</f>
        <v/>
      </c>
      <c r="N17" s="10" t="str">
        <f>Game12!$AR19</f>
        <v/>
      </c>
      <c r="O17" s="10" t="str">
        <f>Game13!$AR19</f>
        <v/>
      </c>
      <c r="P17" s="10" t="str">
        <f>Game14!$AR19</f>
        <v/>
      </c>
      <c r="Q17" s="10" t="str">
        <f>Game15!$AR19</f>
        <v/>
      </c>
      <c r="R17" s="10" t="str">
        <f>Game16!$AR19</f>
        <v/>
      </c>
      <c r="S17" s="10" t="str">
        <f>Game17!$AR19</f>
        <v/>
      </c>
      <c r="T17" s="10" t="str">
        <f>Game18!$AR19</f>
        <v/>
      </c>
      <c r="U17" s="10" t="str">
        <f>Game19!$AR19</f>
        <v/>
      </c>
      <c r="V17" s="10" t="str">
        <f>Game20!$AR19</f>
        <v/>
      </c>
      <c r="W17" s="10" t="str">
        <f>Game21!$AR19</f>
        <v/>
      </c>
      <c r="X17" s="10" t="str">
        <f>Game22!$AR19</f>
        <v/>
      </c>
      <c r="Y17" s="10" t="str">
        <f>Game23!$AR19</f>
        <v/>
      </c>
      <c r="Z17" s="10" t="str">
        <f>Game24!$AR19</f>
        <v/>
      </c>
      <c r="AA17" s="10" t="str">
        <f>Game25!$AR19</f>
        <v/>
      </c>
      <c r="AB17" s="10" t="str">
        <f>Game26!$AR19</f>
        <v/>
      </c>
      <c r="AC17" s="10" t="str">
        <f>Game27!$AR19</f>
        <v/>
      </c>
      <c r="AD17" s="10" t="str">
        <f>Game28!$AR19</f>
        <v/>
      </c>
      <c r="AE17" s="10" t="str">
        <f>Game29!$AR19</f>
        <v/>
      </c>
      <c r="AF17" s="10" t="str">
        <f>Game30!$AR19</f>
        <v/>
      </c>
      <c r="AG17" s="10" t="str">
        <f>Game31!$AR19</f>
        <v/>
      </c>
      <c r="AH17" s="10" t="str">
        <f>Game32!$AR19</f>
        <v/>
      </c>
      <c r="AI17" s="10" t="str">
        <f>Game33!$AR19</f>
        <v/>
      </c>
      <c r="AJ17" s="10" t="str">
        <f>Game34!$AR19</f>
        <v/>
      </c>
      <c r="AK17" s="10" t="str">
        <f>Game35!$AR19</f>
        <v/>
      </c>
      <c r="AL17" s="10" t="str">
        <f>Game36!$AR19</f>
        <v/>
      </c>
      <c r="AM17" s="10" t="str">
        <f>Game37!$AR19</f>
        <v/>
      </c>
      <c r="AN17" s="10" t="str">
        <f>Game38!$AR19</f>
        <v/>
      </c>
      <c r="AO17" s="10" t="str">
        <f>Game39!$AR19</f>
        <v/>
      </c>
      <c r="AP17" s="10" t="str">
        <f>Game40!$AR19</f>
        <v/>
      </c>
      <c r="AQ17" s="10" t="str">
        <f>Game41!$AR19</f>
        <v/>
      </c>
      <c r="AR17" s="10" t="str">
        <f>Game42!$AR19</f>
        <v/>
      </c>
      <c r="AS17" s="10" t="str">
        <f>Game43!$AR19</f>
        <v/>
      </c>
      <c r="AT17" s="10" t="str">
        <f>Game44!$AR19</f>
        <v/>
      </c>
      <c r="AU17" s="10" t="str">
        <f>Game45!$AR19</f>
        <v/>
      </c>
      <c r="AV17" s="10" t="str">
        <f>Game46!$AR19</f>
        <v/>
      </c>
      <c r="AW17" s="10" t="str">
        <f>Game47!$AR19</f>
        <v/>
      </c>
      <c r="AX17" s="10" t="str">
        <f>Game48!$AR19</f>
        <v/>
      </c>
      <c r="AY17" s="10" t="str">
        <f>Game49!$AR19</f>
        <v/>
      </c>
      <c r="AZ17" s="10" t="str">
        <f>Game50!$AR19</f>
        <v/>
      </c>
    </row>
    <row r="18" spans="1:52">
      <c r="A18" s="10" t="str">
        <f>IF(A17="","",IF((A17+1)&gt;Roster!$A$1,"",A17+1))</f>
        <v/>
      </c>
      <c r="B18" s="11" t="str">
        <f>IF(A18="","",Roster!B18&amp;" "&amp;Roster!C18&amp;" - "&amp;Roster!D18)</f>
        <v/>
      </c>
      <c r="C18" s="10" t="str">
        <f>Game1!$AR20</f>
        <v/>
      </c>
      <c r="D18" s="10" t="str">
        <f>Game2!$AR20</f>
        <v/>
      </c>
      <c r="E18" s="10" t="str">
        <f>Game3!$AR20</f>
        <v/>
      </c>
      <c r="F18" s="10" t="str">
        <f>Game4!$AR20</f>
        <v/>
      </c>
      <c r="G18" s="10" t="str">
        <f>Game5!$AR20</f>
        <v/>
      </c>
      <c r="H18" s="10" t="str">
        <f>Game6!$AR20</f>
        <v/>
      </c>
      <c r="I18" s="10" t="str">
        <f>Game7!$AR20</f>
        <v/>
      </c>
      <c r="J18" s="10" t="str">
        <f>Game8!$AR20</f>
        <v/>
      </c>
      <c r="K18" s="10" t="str">
        <f>Game9!$AR20</f>
        <v/>
      </c>
      <c r="L18" s="10" t="str">
        <f>Game10!$AR20</f>
        <v/>
      </c>
      <c r="M18" s="10" t="str">
        <f>Game11!$AR20</f>
        <v/>
      </c>
      <c r="N18" s="10" t="str">
        <f>Game12!$AR20</f>
        <v/>
      </c>
      <c r="O18" s="10" t="str">
        <f>Game13!$AR20</f>
        <v/>
      </c>
      <c r="P18" s="10" t="str">
        <f>Game14!$AR20</f>
        <v/>
      </c>
      <c r="Q18" s="10" t="str">
        <f>Game15!$AR20</f>
        <v/>
      </c>
      <c r="R18" s="10" t="str">
        <f>Game16!$AR20</f>
        <v/>
      </c>
      <c r="S18" s="10" t="str">
        <f>Game17!$AR20</f>
        <v/>
      </c>
      <c r="T18" s="10" t="str">
        <f>Game18!$AR20</f>
        <v/>
      </c>
      <c r="U18" s="10" t="str">
        <f>Game19!$AR20</f>
        <v/>
      </c>
      <c r="V18" s="10" t="str">
        <f>Game20!$AR20</f>
        <v/>
      </c>
      <c r="W18" s="10" t="str">
        <f>Game21!$AR20</f>
        <v/>
      </c>
      <c r="X18" s="10" t="str">
        <f>Game22!$AR20</f>
        <v/>
      </c>
      <c r="Y18" s="10" t="str">
        <f>Game23!$AR20</f>
        <v/>
      </c>
      <c r="Z18" s="10" t="str">
        <f>Game24!$AR20</f>
        <v/>
      </c>
      <c r="AA18" s="10" t="str">
        <f>Game25!$AR20</f>
        <v/>
      </c>
      <c r="AB18" s="10" t="str">
        <f>Game26!$AR20</f>
        <v/>
      </c>
      <c r="AC18" s="10" t="str">
        <f>Game27!$AR20</f>
        <v/>
      </c>
      <c r="AD18" s="10" t="str">
        <f>Game28!$AR20</f>
        <v/>
      </c>
      <c r="AE18" s="10" t="str">
        <f>Game29!$AR20</f>
        <v/>
      </c>
      <c r="AF18" s="10" t="str">
        <f>Game30!$AR20</f>
        <v/>
      </c>
      <c r="AG18" s="10" t="str">
        <f>Game31!$AR20</f>
        <v/>
      </c>
      <c r="AH18" s="10" t="str">
        <f>Game32!$AR20</f>
        <v/>
      </c>
      <c r="AI18" s="10" t="str">
        <f>Game33!$AR20</f>
        <v/>
      </c>
      <c r="AJ18" s="10" t="str">
        <f>Game34!$AR20</f>
        <v/>
      </c>
      <c r="AK18" s="10" t="str">
        <f>Game35!$AR20</f>
        <v/>
      </c>
      <c r="AL18" s="10" t="str">
        <f>Game36!$AR20</f>
        <v/>
      </c>
      <c r="AM18" s="10" t="str">
        <f>Game37!$AR20</f>
        <v/>
      </c>
      <c r="AN18" s="10" t="str">
        <f>Game38!$AR20</f>
        <v/>
      </c>
      <c r="AO18" s="10" t="str">
        <f>Game39!$AR20</f>
        <v/>
      </c>
      <c r="AP18" s="10" t="str">
        <f>Game40!$AR20</f>
        <v/>
      </c>
      <c r="AQ18" s="10" t="str">
        <f>Game41!$AR20</f>
        <v/>
      </c>
      <c r="AR18" s="10" t="str">
        <f>Game42!$AR20</f>
        <v/>
      </c>
      <c r="AS18" s="10" t="str">
        <f>Game43!$AR20</f>
        <v/>
      </c>
      <c r="AT18" s="10" t="str">
        <f>Game44!$AR20</f>
        <v/>
      </c>
      <c r="AU18" s="10" t="str">
        <f>Game45!$AR20</f>
        <v/>
      </c>
      <c r="AV18" s="10" t="str">
        <f>Game46!$AR20</f>
        <v/>
      </c>
      <c r="AW18" s="10" t="str">
        <f>Game47!$AR20</f>
        <v/>
      </c>
      <c r="AX18" s="10" t="str">
        <f>Game48!$AR20</f>
        <v/>
      </c>
      <c r="AY18" s="10" t="str">
        <f>Game49!$AR20</f>
        <v/>
      </c>
      <c r="AZ18" s="10" t="str">
        <f>Game50!$AR20</f>
        <v/>
      </c>
    </row>
    <row r="19" spans="1:52">
      <c r="A19" s="10" t="str">
        <f>IF(A18="","",IF((A18+1)&gt;Roster!$A$1,"",A18+1))</f>
        <v/>
      </c>
      <c r="B19" s="11" t="str">
        <f>IF(A19="","",Roster!B19&amp;" "&amp;Roster!C19&amp;" - "&amp;Roster!D19)</f>
        <v/>
      </c>
      <c r="C19" s="10" t="str">
        <f>Game1!$AR21</f>
        <v/>
      </c>
      <c r="D19" s="10" t="str">
        <f>Game2!$AR21</f>
        <v/>
      </c>
      <c r="E19" s="10" t="str">
        <f>Game3!$AR21</f>
        <v/>
      </c>
      <c r="F19" s="10" t="str">
        <f>Game4!$AR21</f>
        <v/>
      </c>
      <c r="G19" s="10" t="str">
        <f>Game5!$AR21</f>
        <v/>
      </c>
      <c r="H19" s="10" t="str">
        <f>Game6!$AR21</f>
        <v/>
      </c>
      <c r="I19" s="10" t="str">
        <f>Game7!$AR21</f>
        <v/>
      </c>
      <c r="J19" s="10" t="str">
        <f>Game8!$AR21</f>
        <v/>
      </c>
      <c r="K19" s="10" t="str">
        <f>Game9!$AR21</f>
        <v/>
      </c>
      <c r="L19" s="10" t="str">
        <f>Game10!$AR21</f>
        <v/>
      </c>
      <c r="M19" s="10" t="str">
        <f>Game11!$AR21</f>
        <v/>
      </c>
      <c r="N19" s="10" t="str">
        <f>Game12!$AR21</f>
        <v/>
      </c>
      <c r="O19" s="10" t="str">
        <f>Game13!$AR21</f>
        <v/>
      </c>
      <c r="P19" s="10" t="str">
        <f>Game14!$AR21</f>
        <v/>
      </c>
      <c r="Q19" s="10" t="str">
        <f>Game15!$AR21</f>
        <v/>
      </c>
      <c r="R19" s="10" t="str">
        <f>Game16!$AR21</f>
        <v/>
      </c>
      <c r="S19" s="10" t="str">
        <f>Game17!$AR21</f>
        <v/>
      </c>
      <c r="T19" s="10" t="str">
        <f>Game18!$AR21</f>
        <v/>
      </c>
      <c r="U19" s="10" t="str">
        <f>Game19!$AR21</f>
        <v/>
      </c>
      <c r="V19" s="10" t="str">
        <f>Game20!$AR21</f>
        <v/>
      </c>
      <c r="W19" s="10" t="str">
        <f>Game21!$AR21</f>
        <v/>
      </c>
      <c r="X19" s="10" t="str">
        <f>Game22!$AR21</f>
        <v/>
      </c>
      <c r="Y19" s="10" t="str">
        <f>Game23!$AR21</f>
        <v/>
      </c>
      <c r="Z19" s="10" t="str">
        <f>Game24!$AR21</f>
        <v/>
      </c>
      <c r="AA19" s="10" t="str">
        <f>Game25!$AR21</f>
        <v/>
      </c>
      <c r="AB19" s="10" t="str">
        <f>Game26!$AR21</f>
        <v/>
      </c>
      <c r="AC19" s="10" t="str">
        <f>Game27!$AR21</f>
        <v/>
      </c>
      <c r="AD19" s="10" t="str">
        <f>Game28!$AR21</f>
        <v/>
      </c>
      <c r="AE19" s="10" t="str">
        <f>Game29!$AR21</f>
        <v/>
      </c>
      <c r="AF19" s="10" t="str">
        <f>Game30!$AR21</f>
        <v/>
      </c>
      <c r="AG19" s="10" t="str">
        <f>Game31!$AR21</f>
        <v/>
      </c>
      <c r="AH19" s="10" t="str">
        <f>Game32!$AR21</f>
        <v/>
      </c>
      <c r="AI19" s="10" t="str">
        <f>Game33!$AR21</f>
        <v/>
      </c>
      <c r="AJ19" s="10" t="str">
        <f>Game34!$AR21</f>
        <v/>
      </c>
      <c r="AK19" s="10" t="str">
        <f>Game35!$AR21</f>
        <v/>
      </c>
      <c r="AL19" s="10" t="str">
        <f>Game36!$AR21</f>
        <v/>
      </c>
      <c r="AM19" s="10" t="str">
        <f>Game37!$AR21</f>
        <v/>
      </c>
      <c r="AN19" s="10" t="str">
        <f>Game38!$AR21</f>
        <v/>
      </c>
      <c r="AO19" s="10" t="str">
        <f>Game39!$AR21</f>
        <v/>
      </c>
      <c r="AP19" s="10" t="str">
        <f>Game40!$AR21</f>
        <v/>
      </c>
      <c r="AQ19" s="10" t="str">
        <f>Game41!$AR21</f>
        <v/>
      </c>
      <c r="AR19" s="10" t="str">
        <f>Game42!$AR21</f>
        <v/>
      </c>
      <c r="AS19" s="10" t="str">
        <f>Game43!$AR21</f>
        <v/>
      </c>
      <c r="AT19" s="10" t="str">
        <f>Game44!$AR21</f>
        <v/>
      </c>
      <c r="AU19" s="10" t="str">
        <f>Game45!$AR21</f>
        <v/>
      </c>
      <c r="AV19" s="10" t="str">
        <f>Game46!$AR21</f>
        <v/>
      </c>
      <c r="AW19" s="10" t="str">
        <f>Game47!$AR21</f>
        <v/>
      </c>
      <c r="AX19" s="10" t="str">
        <f>Game48!$AR21</f>
        <v/>
      </c>
      <c r="AY19" s="10" t="str">
        <f>Game49!$AR21</f>
        <v/>
      </c>
      <c r="AZ19" s="10" t="str">
        <f>Game50!$AR21</f>
        <v/>
      </c>
    </row>
    <row r="20" spans="1:52">
      <c r="A20" s="10" t="str">
        <f>IF(A19="","",IF((A19+1)&gt;Roster!$A$1,"",A19+1))</f>
        <v/>
      </c>
      <c r="B20" s="11" t="str">
        <f>IF(A20="","",Roster!B20&amp;" "&amp;Roster!C20&amp;" - "&amp;Roster!D20)</f>
        <v/>
      </c>
      <c r="C20" s="10" t="str">
        <f>Game1!$AR22</f>
        <v/>
      </c>
      <c r="D20" s="10" t="str">
        <f>Game2!$AR22</f>
        <v/>
      </c>
      <c r="E20" s="10" t="str">
        <f>Game3!$AR22</f>
        <v/>
      </c>
      <c r="F20" s="10" t="str">
        <f>Game4!$AR22</f>
        <v/>
      </c>
      <c r="G20" s="10" t="str">
        <f>Game5!$AR22</f>
        <v/>
      </c>
      <c r="H20" s="10" t="str">
        <f>Game6!$AR22</f>
        <v/>
      </c>
      <c r="I20" s="10" t="str">
        <f>Game7!$AR22</f>
        <v/>
      </c>
      <c r="J20" s="10" t="str">
        <f>Game8!$AR22</f>
        <v/>
      </c>
      <c r="K20" s="10" t="str">
        <f>Game9!$AR22</f>
        <v/>
      </c>
      <c r="L20" s="10" t="str">
        <f>Game10!$AR22</f>
        <v/>
      </c>
      <c r="M20" s="10" t="str">
        <f>Game11!$AR22</f>
        <v/>
      </c>
      <c r="N20" s="10" t="str">
        <f>Game12!$AR22</f>
        <v/>
      </c>
      <c r="O20" s="10" t="str">
        <f>Game13!$AR22</f>
        <v/>
      </c>
      <c r="P20" s="10" t="str">
        <f>Game14!$AR22</f>
        <v/>
      </c>
      <c r="Q20" s="10" t="str">
        <f>Game15!$AR22</f>
        <v/>
      </c>
      <c r="R20" s="10" t="str">
        <f>Game16!$AR22</f>
        <v/>
      </c>
      <c r="S20" s="10" t="str">
        <f>Game17!$AR22</f>
        <v/>
      </c>
      <c r="T20" s="10" t="str">
        <f>Game18!$AR22</f>
        <v/>
      </c>
      <c r="U20" s="10" t="str">
        <f>Game19!$AR22</f>
        <v/>
      </c>
      <c r="V20" s="10" t="str">
        <f>Game20!$AR22</f>
        <v/>
      </c>
      <c r="W20" s="10" t="str">
        <f>Game21!$AR22</f>
        <v/>
      </c>
      <c r="X20" s="10" t="str">
        <f>Game22!$AR22</f>
        <v/>
      </c>
      <c r="Y20" s="10" t="str">
        <f>Game23!$AR22</f>
        <v/>
      </c>
      <c r="Z20" s="10" t="str">
        <f>Game24!$AR22</f>
        <v/>
      </c>
      <c r="AA20" s="10" t="str">
        <f>Game25!$AR22</f>
        <v/>
      </c>
      <c r="AB20" s="10" t="str">
        <f>Game26!$AR22</f>
        <v/>
      </c>
      <c r="AC20" s="10" t="str">
        <f>Game27!$AR22</f>
        <v/>
      </c>
      <c r="AD20" s="10" t="str">
        <f>Game28!$AR22</f>
        <v/>
      </c>
      <c r="AE20" s="10" t="str">
        <f>Game29!$AR22</f>
        <v/>
      </c>
      <c r="AF20" s="10" t="str">
        <f>Game30!$AR22</f>
        <v/>
      </c>
      <c r="AG20" s="10" t="str">
        <f>Game31!$AR22</f>
        <v/>
      </c>
      <c r="AH20" s="10" t="str">
        <f>Game32!$AR22</f>
        <v/>
      </c>
      <c r="AI20" s="10" t="str">
        <f>Game33!$AR22</f>
        <v/>
      </c>
      <c r="AJ20" s="10" t="str">
        <f>Game34!$AR22</f>
        <v/>
      </c>
      <c r="AK20" s="10" t="str">
        <f>Game35!$AR22</f>
        <v/>
      </c>
      <c r="AL20" s="10" t="str">
        <f>Game36!$AR22</f>
        <v/>
      </c>
      <c r="AM20" s="10" t="str">
        <f>Game37!$AR22</f>
        <v/>
      </c>
      <c r="AN20" s="10" t="str">
        <f>Game38!$AR22</f>
        <v/>
      </c>
      <c r="AO20" s="10" t="str">
        <f>Game39!$AR22</f>
        <v/>
      </c>
      <c r="AP20" s="10" t="str">
        <f>Game40!$AR22</f>
        <v/>
      </c>
      <c r="AQ20" s="10" t="str">
        <f>Game41!$AR22</f>
        <v/>
      </c>
      <c r="AR20" s="10" t="str">
        <f>Game42!$AR22</f>
        <v/>
      </c>
      <c r="AS20" s="10" t="str">
        <f>Game43!$AR22</f>
        <v/>
      </c>
      <c r="AT20" s="10" t="str">
        <f>Game44!$AR22</f>
        <v/>
      </c>
      <c r="AU20" s="10" t="str">
        <f>Game45!$AR22</f>
        <v/>
      </c>
      <c r="AV20" s="10" t="str">
        <f>Game46!$AR22</f>
        <v/>
      </c>
      <c r="AW20" s="10" t="str">
        <f>Game47!$AR22</f>
        <v/>
      </c>
      <c r="AX20" s="10" t="str">
        <f>Game48!$AR22</f>
        <v/>
      </c>
      <c r="AY20" s="10" t="str">
        <f>Game49!$AR22</f>
        <v/>
      </c>
      <c r="AZ20" s="10" t="str">
        <f>Game50!$AR22</f>
        <v/>
      </c>
    </row>
    <row r="21" spans="1:52">
      <c r="A21" s="10" t="str">
        <f>IF(A20="","",IF((A20+1)&gt;Roster!$A$1,"",A20+1))</f>
        <v/>
      </c>
      <c r="B21" s="11" t="str">
        <f>IF(A21="","",Roster!B21&amp;" "&amp;Roster!C21&amp;" - "&amp;Roster!D21)</f>
        <v/>
      </c>
      <c r="C21" s="10" t="str">
        <f>Game1!$AR23</f>
        <v/>
      </c>
      <c r="D21" s="10" t="str">
        <f>Game2!$AR23</f>
        <v/>
      </c>
      <c r="E21" s="10" t="str">
        <f>Game3!$AR23</f>
        <v/>
      </c>
      <c r="F21" s="10" t="str">
        <f>Game4!$AR23</f>
        <v/>
      </c>
      <c r="G21" s="10" t="str">
        <f>Game5!$AR23</f>
        <v/>
      </c>
      <c r="H21" s="10" t="str">
        <f>Game6!$AR23</f>
        <v/>
      </c>
      <c r="I21" s="10" t="str">
        <f>Game7!$AR23</f>
        <v/>
      </c>
      <c r="J21" s="10" t="str">
        <f>Game8!$AR23</f>
        <v/>
      </c>
      <c r="K21" s="10" t="str">
        <f>Game9!$AR23</f>
        <v/>
      </c>
      <c r="L21" s="10" t="str">
        <f>Game10!$AR23</f>
        <v/>
      </c>
      <c r="M21" s="10" t="str">
        <f>Game11!$AR23</f>
        <v/>
      </c>
      <c r="N21" s="10" t="str">
        <f>Game12!$AR23</f>
        <v/>
      </c>
      <c r="O21" s="10" t="str">
        <f>Game13!$AR23</f>
        <v/>
      </c>
      <c r="P21" s="10" t="str">
        <f>Game14!$AR23</f>
        <v/>
      </c>
      <c r="Q21" s="10" t="str">
        <f>Game15!$AR23</f>
        <v/>
      </c>
      <c r="R21" s="10" t="str">
        <f>Game16!$AR23</f>
        <v/>
      </c>
      <c r="S21" s="10" t="str">
        <f>Game17!$AR23</f>
        <v/>
      </c>
      <c r="T21" s="10" t="str">
        <f>Game18!$AR23</f>
        <v/>
      </c>
      <c r="U21" s="10" t="str">
        <f>Game19!$AR23</f>
        <v/>
      </c>
      <c r="V21" s="10" t="str">
        <f>Game20!$AR23</f>
        <v/>
      </c>
      <c r="W21" s="10" t="str">
        <f>Game21!$AR23</f>
        <v/>
      </c>
      <c r="X21" s="10" t="str">
        <f>Game22!$AR23</f>
        <v/>
      </c>
      <c r="Y21" s="10" t="str">
        <f>Game23!$AR23</f>
        <v/>
      </c>
      <c r="Z21" s="10" t="str">
        <f>Game24!$AR23</f>
        <v/>
      </c>
      <c r="AA21" s="10" t="str">
        <f>Game25!$AR23</f>
        <v/>
      </c>
      <c r="AB21" s="10" t="str">
        <f>Game26!$AR23</f>
        <v/>
      </c>
      <c r="AC21" s="10" t="str">
        <f>Game27!$AR23</f>
        <v/>
      </c>
      <c r="AD21" s="10" t="str">
        <f>Game28!$AR23</f>
        <v/>
      </c>
      <c r="AE21" s="10" t="str">
        <f>Game29!$AR23</f>
        <v/>
      </c>
      <c r="AF21" s="10" t="str">
        <f>Game30!$AR23</f>
        <v/>
      </c>
      <c r="AG21" s="10" t="str">
        <f>Game31!$AR23</f>
        <v/>
      </c>
      <c r="AH21" s="10" t="str">
        <f>Game32!$AR23</f>
        <v/>
      </c>
      <c r="AI21" s="10" t="str">
        <f>Game33!$AR23</f>
        <v/>
      </c>
      <c r="AJ21" s="10" t="str">
        <f>Game34!$AR23</f>
        <v/>
      </c>
      <c r="AK21" s="10" t="str">
        <f>Game35!$AR23</f>
        <v/>
      </c>
      <c r="AL21" s="10" t="str">
        <f>Game36!$AR23</f>
        <v/>
      </c>
      <c r="AM21" s="10" t="str">
        <f>Game37!$AR23</f>
        <v/>
      </c>
      <c r="AN21" s="10" t="str">
        <f>Game38!$AR23</f>
        <v/>
      </c>
      <c r="AO21" s="10" t="str">
        <f>Game39!$AR23</f>
        <v/>
      </c>
      <c r="AP21" s="10" t="str">
        <f>Game40!$AR23</f>
        <v/>
      </c>
      <c r="AQ21" s="10" t="str">
        <f>Game41!$AR23</f>
        <v/>
      </c>
      <c r="AR21" s="10" t="str">
        <f>Game42!$AR23</f>
        <v/>
      </c>
      <c r="AS21" s="10" t="str">
        <f>Game43!$AR23</f>
        <v/>
      </c>
      <c r="AT21" s="10" t="str">
        <f>Game44!$AR23</f>
        <v/>
      </c>
      <c r="AU21" s="10" t="str">
        <f>Game45!$AR23</f>
        <v/>
      </c>
      <c r="AV21" s="10" t="str">
        <f>Game46!$AR23</f>
        <v/>
      </c>
      <c r="AW21" s="10" t="str">
        <f>Game47!$AR23</f>
        <v/>
      </c>
      <c r="AX21" s="10" t="str">
        <f>Game48!$AR23</f>
        <v/>
      </c>
      <c r="AY21" s="10" t="str">
        <f>Game49!$AR23</f>
        <v/>
      </c>
      <c r="AZ21" s="10" t="str">
        <f>Game50!$AR23</f>
        <v/>
      </c>
    </row>
    <row r="22" spans="1:52">
      <c r="A22" s="10" t="str">
        <f>IF(A21="","",IF((A21+1)&gt;Roster!$A$1,"",A21+1))</f>
        <v/>
      </c>
      <c r="B22" s="11" t="str">
        <f>IF(A22="","",Roster!B22&amp;" "&amp;Roster!C22&amp;" - "&amp;Roster!D22)</f>
        <v/>
      </c>
      <c r="C22" s="10" t="str">
        <f>Game1!$AR24</f>
        <v/>
      </c>
      <c r="D22" s="10" t="str">
        <f>Game2!$AR24</f>
        <v/>
      </c>
      <c r="E22" s="10" t="str">
        <f>Game3!$AR24</f>
        <v/>
      </c>
      <c r="F22" s="10" t="str">
        <f>Game4!$AR24</f>
        <v/>
      </c>
      <c r="G22" s="10" t="str">
        <f>Game5!$AR24</f>
        <v/>
      </c>
      <c r="H22" s="10" t="str">
        <f>Game6!$AR24</f>
        <v/>
      </c>
      <c r="I22" s="10" t="str">
        <f>Game7!$AR24</f>
        <v/>
      </c>
      <c r="J22" s="10" t="str">
        <f>Game8!$AR24</f>
        <v/>
      </c>
      <c r="K22" s="10" t="str">
        <f>Game9!$AR24</f>
        <v/>
      </c>
      <c r="L22" s="10" t="str">
        <f>Game10!$AR24</f>
        <v/>
      </c>
      <c r="M22" s="10" t="str">
        <f>Game11!$AR24</f>
        <v/>
      </c>
      <c r="N22" s="10" t="str">
        <f>Game12!$AR24</f>
        <v/>
      </c>
      <c r="O22" s="10" t="str">
        <f>Game13!$AR24</f>
        <v/>
      </c>
      <c r="P22" s="10" t="str">
        <f>Game14!$AR24</f>
        <v/>
      </c>
      <c r="Q22" s="10" t="str">
        <f>Game15!$AR24</f>
        <v/>
      </c>
      <c r="R22" s="10" t="str">
        <f>Game16!$AR24</f>
        <v/>
      </c>
      <c r="S22" s="10" t="str">
        <f>Game17!$AR24</f>
        <v/>
      </c>
      <c r="T22" s="10" t="str">
        <f>Game18!$AR24</f>
        <v/>
      </c>
      <c r="U22" s="10" t="str">
        <f>Game19!$AR24</f>
        <v/>
      </c>
      <c r="V22" s="10" t="str">
        <f>Game20!$AR24</f>
        <v/>
      </c>
      <c r="W22" s="10" t="str">
        <f>Game21!$AR24</f>
        <v/>
      </c>
      <c r="X22" s="10" t="str">
        <f>Game22!$AR24</f>
        <v/>
      </c>
      <c r="Y22" s="10" t="str">
        <f>Game23!$AR24</f>
        <v/>
      </c>
      <c r="Z22" s="10" t="str">
        <f>Game24!$AR24</f>
        <v/>
      </c>
      <c r="AA22" s="10" t="str">
        <f>Game25!$AR24</f>
        <v/>
      </c>
      <c r="AB22" s="10" t="str">
        <f>Game26!$AR24</f>
        <v/>
      </c>
      <c r="AC22" s="10" t="str">
        <f>Game27!$AR24</f>
        <v/>
      </c>
      <c r="AD22" s="10" t="str">
        <f>Game28!$AR24</f>
        <v/>
      </c>
      <c r="AE22" s="10" t="str">
        <f>Game29!$AR24</f>
        <v/>
      </c>
      <c r="AF22" s="10" t="str">
        <f>Game30!$AR24</f>
        <v/>
      </c>
      <c r="AG22" s="10" t="str">
        <f>Game31!$AR24</f>
        <v/>
      </c>
      <c r="AH22" s="10" t="str">
        <f>Game32!$AR24</f>
        <v/>
      </c>
      <c r="AI22" s="10" t="str">
        <f>Game33!$AR24</f>
        <v/>
      </c>
      <c r="AJ22" s="10" t="str">
        <f>Game34!$AR24</f>
        <v/>
      </c>
      <c r="AK22" s="10" t="str">
        <f>Game35!$AR24</f>
        <v/>
      </c>
      <c r="AL22" s="10" t="str">
        <f>Game36!$AR24</f>
        <v/>
      </c>
      <c r="AM22" s="10" t="str">
        <f>Game37!$AR24</f>
        <v/>
      </c>
      <c r="AN22" s="10" t="str">
        <f>Game38!$AR24</f>
        <v/>
      </c>
      <c r="AO22" s="10" t="str">
        <f>Game39!$AR24</f>
        <v/>
      </c>
      <c r="AP22" s="10" t="str">
        <f>Game40!$AR24</f>
        <v/>
      </c>
      <c r="AQ22" s="10" t="str">
        <f>Game41!$AR24</f>
        <v/>
      </c>
      <c r="AR22" s="10" t="str">
        <f>Game42!$AR24</f>
        <v/>
      </c>
      <c r="AS22" s="10" t="str">
        <f>Game43!$AR24</f>
        <v/>
      </c>
      <c r="AT22" s="10" t="str">
        <f>Game44!$AR24</f>
        <v/>
      </c>
      <c r="AU22" s="10" t="str">
        <f>Game45!$AR24</f>
        <v/>
      </c>
      <c r="AV22" s="10" t="str">
        <f>Game46!$AR24</f>
        <v/>
      </c>
      <c r="AW22" s="10" t="str">
        <f>Game47!$AR24</f>
        <v/>
      </c>
      <c r="AX22" s="10" t="str">
        <f>Game48!$AR24</f>
        <v/>
      </c>
      <c r="AY22" s="10" t="str">
        <f>Game49!$AR24</f>
        <v/>
      </c>
      <c r="AZ22" s="10" t="str">
        <f>Game50!$AR24</f>
        <v/>
      </c>
    </row>
    <row r="23" spans="1:52">
      <c r="A23" s="10" t="str">
        <f>IF(A22="","",IF((A22+1)&gt;Roster!$A$1,"",A22+1))</f>
        <v/>
      </c>
      <c r="B23" s="11" t="str">
        <f>IF(A23="","",Roster!B23&amp;" "&amp;Roster!C23&amp;" - "&amp;Roster!D23)</f>
        <v/>
      </c>
      <c r="C23" s="10" t="str">
        <f>Game1!$AR25</f>
        <v/>
      </c>
      <c r="D23" s="10" t="str">
        <f>Game2!$AR25</f>
        <v/>
      </c>
      <c r="E23" s="10" t="str">
        <f>Game3!$AR25</f>
        <v/>
      </c>
      <c r="F23" s="10" t="str">
        <f>Game4!$AR25</f>
        <v/>
      </c>
      <c r="G23" s="10" t="str">
        <f>Game5!$AR25</f>
        <v/>
      </c>
      <c r="H23" s="10" t="str">
        <f>Game6!$AR25</f>
        <v/>
      </c>
      <c r="I23" s="10" t="str">
        <f>Game7!$AR25</f>
        <v/>
      </c>
      <c r="J23" s="10" t="str">
        <f>Game8!$AR25</f>
        <v/>
      </c>
      <c r="K23" s="10" t="str">
        <f>Game9!$AR25</f>
        <v/>
      </c>
      <c r="L23" s="10" t="str">
        <f>Game10!$AR25</f>
        <v/>
      </c>
      <c r="M23" s="10" t="str">
        <f>Game11!$AR25</f>
        <v/>
      </c>
      <c r="N23" s="10" t="str">
        <f>Game12!$AR25</f>
        <v/>
      </c>
      <c r="O23" s="10" t="str">
        <f>Game13!$AR25</f>
        <v/>
      </c>
      <c r="P23" s="10" t="str">
        <f>Game14!$AR25</f>
        <v/>
      </c>
      <c r="Q23" s="10" t="str">
        <f>Game15!$AR25</f>
        <v/>
      </c>
      <c r="R23" s="10" t="str">
        <f>Game16!$AR25</f>
        <v/>
      </c>
      <c r="S23" s="10" t="str">
        <f>Game17!$AR25</f>
        <v/>
      </c>
      <c r="T23" s="10" t="str">
        <f>Game18!$AR25</f>
        <v/>
      </c>
      <c r="U23" s="10" t="str">
        <f>Game19!$AR25</f>
        <v/>
      </c>
      <c r="V23" s="10" t="str">
        <f>Game20!$AR25</f>
        <v/>
      </c>
      <c r="W23" s="10" t="str">
        <f>Game21!$AR25</f>
        <v/>
      </c>
      <c r="X23" s="10" t="str">
        <f>Game22!$AR25</f>
        <v/>
      </c>
      <c r="Y23" s="10" t="str">
        <f>Game23!$AR25</f>
        <v/>
      </c>
      <c r="Z23" s="10" t="str">
        <f>Game24!$AR25</f>
        <v/>
      </c>
      <c r="AA23" s="10" t="str">
        <f>Game25!$AR25</f>
        <v/>
      </c>
      <c r="AB23" s="10" t="str">
        <f>Game26!$AR25</f>
        <v/>
      </c>
      <c r="AC23" s="10" t="str">
        <f>Game27!$AR25</f>
        <v/>
      </c>
      <c r="AD23" s="10" t="str">
        <f>Game28!$AR25</f>
        <v/>
      </c>
      <c r="AE23" s="10" t="str">
        <f>Game29!$AR25</f>
        <v/>
      </c>
      <c r="AF23" s="10" t="str">
        <f>Game30!$AR25</f>
        <v/>
      </c>
      <c r="AG23" s="10" t="str">
        <f>Game31!$AR25</f>
        <v/>
      </c>
      <c r="AH23" s="10" t="str">
        <f>Game32!$AR25</f>
        <v/>
      </c>
      <c r="AI23" s="10" t="str">
        <f>Game33!$AR25</f>
        <v/>
      </c>
      <c r="AJ23" s="10" t="str">
        <f>Game34!$AR25</f>
        <v/>
      </c>
      <c r="AK23" s="10" t="str">
        <f>Game35!$AR25</f>
        <v/>
      </c>
      <c r="AL23" s="10" t="str">
        <f>Game36!$AR25</f>
        <v/>
      </c>
      <c r="AM23" s="10" t="str">
        <f>Game37!$AR25</f>
        <v/>
      </c>
      <c r="AN23" s="10" t="str">
        <f>Game38!$AR25</f>
        <v/>
      </c>
      <c r="AO23" s="10" t="str">
        <f>Game39!$AR25</f>
        <v/>
      </c>
      <c r="AP23" s="10" t="str">
        <f>Game40!$AR25</f>
        <v/>
      </c>
      <c r="AQ23" s="10" t="str">
        <f>Game41!$AR25</f>
        <v/>
      </c>
      <c r="AR23" s="10" t="str">
        <f>Game42!$AR25</f>
        <v/>
      </c>
      <c r="AS23" s="10" t="str">
        <f>Game43!$AR25</f>
        <v/>
      </c>
      <c r="AT23" s="10" t="str">
        <f>Game44!$AR25</f>
        <v/>
      </c>
      <c r="AU23" s="10" t="str">
        <f>Game45!$AR25</f>
        <v/>
      </c>
      <c r="AV23" s="10" t="str">
        <f>Game46!$AR25</f>
        <v/>
      </c>
      <c r="AW23" s="10" t="str">
        <f>Game47!$AR25</f>
        <v/>
      </c>
      <c r="AX23" s="10" t="str">
        <f>Game48!$AR25</f>
        <v/>
      </c>
      <c r="AY23" s="10" t="str">
        <f>Game49!$AR25</f>
        <v/>
      </c>
      <c r="AZ23" s="10" t="str">
        <f>Game50!$AR25</f>
        <v/>
      </c>
    </row>
    <row r="24" spans="1:52">
      <c r="A24" s="10" t="str">
        <f>IF(A23="","",IF((A23+1)&gt;Roster!$A$1,"",A23+1))</f>
        <v/>
      </c>
      <c r="B24" s="11" t="str">
        <f>IF(A24="","",Roster!B24&amp;" "&amp;Roster!C24&amp;" - "&amp;Roster!D24)</f>
        <v/>
      </c>
      <c r="C24" s="10" t="str">
        <f>Game1!$AR26</f>
        <v/>
      </c>
      <c r="D24" s="10" t="str">
        <f>Game2!$AR26</f>
        <v/>
      </c>
      <c r="E24" s="10" t="str">
        <f>Game3!$AR26</f>
        <v/>
      </c>
      <c r="F24" s="10" t="str">
        <f>Game4!$AR26</f>
        <v/>
      </c>
      <c r="G24" s="10" t="str">
        <f>Game5!$AR26</f>
        <v/>
      </c>
      <c r="H24" s="10" t="str">
        <f>Game6!$AR26</f>
        <v/>
      </c>
      <c r="I24" s="10" t="str">
        <f>Game7!$AR26</f>
        <v/>
      </c>
      <c r="J24" s="10" t="str">
        <f>Game8!$AR26</f>
        <v/>
      </c>
      <c r="K24" s="10" t="str">
        <f>Game9!$AR26</f>
        <v/>
      </c>
      <c r="L24" s="10" t="str">
        <f>Game10!$AR26</f>
        <v/>
      </c>
      <c r="M24" s="10" t="str">
        <f>Game11!$AR26</f>
        <v/>
      </c>
      <c r="N24" s="10" t="str">
        <f>Game12!$AR26</f>
        <v/>
      </c>
      <c r="O24" s="10" t="str">
        <f>Game13!$AR26</f>
        <v/>
      </c>
      <c r="P24" s="10" t="str">
        <f>Game14!$AR26</f>
        <v/>
      </c>
      <c r="Q24" s="10" t="str">
        <f>Game15!$AR26</f>
        <v/>
      </c>
      <c r="R24" s="10" t="str">
        <f>Game16!$AR26</f>
        <v/>
      </c>
      <c r="S24" s="10" t="str">
        <f>Game17!$AR26</f>
        <v/>
      </c>
      <c r="T24" s="10" t="str">
        <f>Game18!$AR26</f>
        <v/>
      </c>
      <c r="U24" s="10" t="str">
        <f>Game19!$AR26</f>
        <v/>
      </c>
      <c r="V24" s="10" t="str">
        <f>Game20!$AR26</f>
        <v/>
      </c>
      <c r="W24" s="10" t="str">
        <f>Game21!$AR26</f>
        <v/>
      </c>
      <c r="X24" s="10" t="str">
        <f>Game22!$AR26</f>
        <v/>
      </c>
      <c r="Y24" s="10" t="str">
        <f>Game23!$AR26</f>
        <v/>
      </c>
      <c r="Z24" s="10" t="str">
        <f>Game24!$AR26</f>
        <v/>
      </c>
      <c r="AA24" s="10" t="str">
        <f>Game25!$AR26</f>
        <v/>
      </c>
      <c r="AB24" s="10" t="str">
        <f>Game26!$AR26</f>
        <v/>
      </c>
      <c r="AC24" s="10" t="str">
        <f>Game27!$AR26</f>
        <v/>
      </c>
      <c r="AD24" s="10" t="str">
        <f>Game28!$AR26</f>
        <v/>
      </c>
      <c r="AE24" s="10" t="str">
        <f>Game29!$AR26</f>
        <v/>
      </c>
      <c r="AF24" s="10" t="str">
        <f>Game30!$AR26</f>
        <v/>
      </c>
      <c r="AG24" s="10" t="str">
        <f>Game31!$AR26</f>
        <v/>
      </c>
      <c r="AH24" s="10" t="str">
        <f>Game32!$AR26</f>
        <v/>
      </c>
      <c r="AI24" s="10" t="str">
        <f>Game33!$AR26</f>
        <v/>
      </c>
      <c r="AJ24" s="10" t="str">
        <f>Game34!$AR26</f>
        <v/>
      </c>
      <c r="AK24" s="10" t="str">
        <f>Game35!$AR26</f>
        <v/>
      </c>
      <c r="AL24" s="10" t="str">
        <f>Game36!$AR26</f>
        <v/>
      </c>
      <c r="AM24" s="10" t="str">
        <f>Game37!$AR26</f>
        <v/>
      </c>
      <c r="AN24" s="10" t="str">
        <f>Game38!$AR26</f>
        <v/>
      </c>
      <c r="AO24" s="10" t="str">
        <f>Game39!$AR26</f>
        <v/>
      </c>
      <c r="AP24" s="10" t="str">
        <f>Game40!$AR26</f>
        <v/>
      </c>
      <c r="AQ24" s="10" t="str">
        <f>Game41!$AR26</f>
        <v/>
      </c>
      <c r="AR24" s="10" t="str">
        <f>Game42!$AR26</f>
        <v/>
      </c>
      <c r="AS24" s="10" t="str">
        <f>Game43!$AR26</f>
        <v/>
      </c>
      <c r="AT24" s="10" t="str">
        <f>Game44!$AR26</f>
        <v/>
      </c>
      <c r="AU24" s="10" t="str">
        <f>Game45!$AR26</f>
        <v/>
      </c>
      <c r="AV24" s="10" t="str">
        <f>Game46!$AR26</f>
        <v/>
      </c>
      <c r="AW24" s="10" t="str">
        <f>Game47!$AR26</f>
        <v/>
      </c>
      <c r="AX24" s="10" t="str">
        <f>Game48!$AR26</f>
        <v/>
      </c>
      <c r="AY24" s="10" t="str">
        <f>Game49!$AR26</f>
        <v/>
      </c>
      <c r="AZ24" s="10" t="str">
        <f>Game50!$AR26</f>
        <v/>
      </c>
    </row>
    <row r="25" spans="1:52">
      <c r="A25" s="10" t="str">
        <f>IF(A24="","",IF((A24+1)&gt;Roster!$A$1,"",A24+1))</f>
        <v/>
      </c>
      <c r="B25" s="11" t="str">
        <f>IF(A25="","",Roster!B25&amp;" "&amp;Roster!C25&amp;" - "&amp;Roster!D25)</f>
        <v/>
      </c>
      <c r="C25" s="10" t="str">
        <f>Game1!$AR27</f>
        <v/>
      </c>
      <c r="D25" s="10" t="str">
        <f>Game2!$AR27</f>
        <v/>
      </c>
      <c r="E25" s="10" t="str">
        <f>Game3!$AR27</f>
        <v/>
      </c>
      <c r="F25" s="10" t="str">
        <f>Game4!$AR27</f>
        <v/>
      </c>
      <c r="G25" s="10" t="str">
        <f>Game5!$AR27</f>
        <v/>
      </c>
      <c r="H25" s="10" t="str">
        <f>Game6!$AR27</f>
        <v/>
      </c>
      <c r="I25" s="10" t="str">
        <f>Game7!$AR27</f>
        <v/>
      </c>
      <c r="J25" s="10" t="str">
        <f>Game8!$AR27</f>
        <v/>
      </c>
      <c r="K25" s="10" t="str">
        <f>Game9!$AR27</f>
        <v/>
      </c>
      <c r="L25" s="10" t="str">
        <f>Game10!$AR27</f>
        <v/>
      </c>
      <c r="M25" s="10" t="str">
        <f>Game11!$AR27</f>
        <v/>
      </c>
      <c r="N25" s="10" t="str">
        <f>Game12!$AR27</f>
        <v/>
      </c>
      <c r="O25" s="10" t="str">
        <f>Game13!$AR27</f>
        <v/>
      </c>
      <c r="P25" s="10" t="str">
        <f>Game14!$AR27</f>
        <v/>
      </c>
      <c r="Q25" s="10" t="str">
        <f>Game15!$AR27</f>
        <v/>
      </c>
      <c r="R25" s="10" t="str">
        <f>Game16!$AR27</f>
        <v/>
      </c>
      <c r="S25" s="10" t="str">
        <f>Game17!$AR27</f>
        <v/>
      </c>
      <c r="T25" s="10" t="str">
        <f>Game18!$AR27</f>
        <v/>
      </c>
      <c r="U25" s="10" t="str">
        <f>Game19!$AR27</f>
        <v/>
      </c>
      <c r="V25" s="10" t="str">
        <f>Game20!$AR27</f>
        <v/>
      </c>
      <c r="W25" s="10" t="str">
        <f>Game21!$AR27</f>
        <v/>
      </c>
      <c r="X25" s="10" t="str">
        <f>Game22!$AR27</f>
        <v/>
      </c>
      <c r="Y25" s="10" t="str">
        <f>Game23!$AR27</f>
        <v/>
      </c>
      <c r="Z25" s="10" t="str">
        <f>Game24!$AR27</f>
        <v/>
      </c>
      <c r="AA25" s="10" t="str">
        <f>Game25!$AR27</f>
        <v/>
      </c>
      <c r="AB25" s="10" t="str">
        <f>Game26!$AR27</f>
        <v/>
      </c>
      <c r="AC25" s="10" t="str">
        <f>Game27!$AR27</f>
        <v/>
      </c>
      <c r="AD25" s="10" t="str">
        <f>Game28!$AR27</f>
        <v/>
      </c>
      <c r="AE25" s="10" t="str">
        <f>Game29!$AR27</f>
        <v/>
      </c>
      <c r="AF25" s="10" t="str">
        <f>Game30!$AR27</f>
        <v/>
      </c>
      <c r="AG25" s="10" t="str">
        <f>Game31!$AR27</f>
        <v/>
      </c>
      <c r="AH25" s="10" t="str">
        <f>Game32!$AR27</f>
        <v/>
      </c>
      <c r="AI25" s="10" t="str">
        <f>Game33!$AR27</f>
        <v/>
      </c>
      <c r="AJ25" s="10" t="str">
        <f>Game34!$AR27</f>
        <v/>
      </c>
      <c r="AK25" s="10" t="str">
        <f>Game35!$AR27</f>
        <v/>
      </c>
      <c r="AL25" s="10" t="str">
        <f>Game36!$AR27</f>
        <v/>
      </c>
      <c r="AM25" s="10" t="str">
        <f>Game37!$AR27</f>
        <v/>
      </c>
      <c r="AN25" s="10" t="str">
        <f>Game38!$AR27</f>
        <v/>
      </c>
      <c r="AO25" s="10" t="str">
        <f>Game39!$AR27</f>
        <v/>
      </c>
      <c r="AP25" s="10" t="str">
        <f>Game40!$AR27</f>
        <v/>
      </c>
      <c r="AQ25" s="10" t="str">
        <f>Game41!$AR27</f>
        <v/>
      </c>
      <c r="AR25" s="10" t="str">
        <f>Game42!$AR27</f>
        <v/>
      </c>
      <c r="AS25" s="10" t="str">
        <f>Game43!$AR27</f>
        <v/>
      </c>
      <c r="AT25" s="10" t="str">
        <f>Game44!$AR27</f>
        <v/>
      </c>
      <c r="AU25" s="10" t="str">
        <f>Game45!$AR27</f>
        <v/>
      </c>
      <c r="AV25" s="10" t="str">
        <f>Game46!$AR27</f>
        <v/>
      </c>
      <c r="AW25" s="10" t="str">
        <f>Game47!$AR27</f>
        <v/>
      </c>
      <c r="AX25" s="10" t="str">
        <f>Game48!$AR27</f>
        <v/>
      </c>
      <c r="AY25" s="10" t="str">
        <f>Game49!$AR27</f>
        <v/>
      </c>
      <c r="AZ25" s="10" t="str">
        <f>Game50!$AR27</f>
        <v/>
      </c>
    </row>
    <row r="26" spans="1:52">
      <c r="A26" s="10" t="str">
        <f>IF(A25="","",IF((A25+1)&gt;Roster!$A$1,"",A25+1))</f>
        <v/>
      </c>
      <c r="B26" s="11" t="str">
        <f>IF(A26="","",Roster!B26&amp;" "&amp;Roster!C26&amp;" - "&amp;Roster!D26)</f>
        <v/>
      </c>
      <c r="C26" s="10" t="str">
        <f>Game1!$AR28</f>
        <v/>
      </c>
      <c r="D26" s="10" t="str">
        <f>Game2!$AR28</f>
        <v/>
      </c>
      <c r="E26" s="10" t="str">
        <f>Game3!$AR28</f>
        <v/>
      </c>
      <c r="F26" s="10" t="str">
        <f>Game4!$AR28</f>
        <v/>
      </c>
      <c r="G26" s="10" t="str">
        <f>Game5!$AR28</f>
        <v/>
      </c>
      <c r="H26" s="10" t="str">
        <f>Game6!$AR28</f>
        <v/>
      </c>
      <c r="I26" s="10" t="str">
        <f>Game7!$AR28</f>
        <v/>
      </c>
      <c r="J26" s="10" t="str">
        <f>Game8!$AR28</f>
        <v/>
      </c>
      <c r="K26" s="10" t="str">
        <f>Game9!$AR28</f>
        <v/>
      </c>
      <c r="L26" s="10" t="str">
        <f>Game10!$AR28</f>
        <v/>
      </c>
      <c r="M26" s="10" t="str">
        <f>Game11!$AR28</f>
        <v/>
      </c>
      <c r="N26" s="10" t="str">
        <f>Game12!$AR28</f>
        <v/>
      </c>
      <c r="O26" s="10" t="str">
        <f>Game13!$AR28</f>
        <v/>
      </c>
      <c r="P26" s="10" t="str">
        <f>Game14!$AR28</f>
        <v/>
      </c>
      <c r="Q26" s="10" t="str">
        <f>Game15!$AR28</f>
        <v/>
      </c>
      <c r="R26" s="10" t="str">
        <f>Game16!$AR28</f>
        <v/>
      </c>
      <c r="S26" s="10" t="str">
        <f>Game17!$AR28</f>
        <v/>
      </c>
      <c r="T26" s="10" t="str">
        <f>Game18!$AR28</f>
        <v/>
      </c>
      <c r="U26" s="10" t="str">
        <f>Game19!$AR28</f>
        <v/>
      </c>
      <c r="V26" s="10" t="str">
        <f>Game20!$AR28</f>
        <v/>
      </c>
      <c r="W26" s="10" t="str">
        <f>Game21!$AR28</f>
        <v/>
      </c>
      <c r="X26" s="10" t="str">
        <f>Game22!$AR28</f>
        <v/>
      </c>
      <c r="Y26" s="10" t="str">
        <f>Game23!$AR28</f>
        <v/>
      </c>
      <c r="Z26" s="10" t="str">
        <f>Game24!$AR28</f>
        <v/>
      </c>
      <c r="AA26" s="10" t="str">
        <f>Game25!$AR28</f>
        <v/>
      </c>
      <c r="AB26" s="10" t="str">
        <f>Game26!$AR28</f>
        <v/>
      </c>
      <c r="AC26" s="10" t="str">
        <f>Game27!$AR28</f>
        <v/>
      </c>
      <c r="AD26" s="10" t="str">
        <f>Game28!$AR28</f>
        <v/>
      </c>
      <c r="AE26" s="10" t="str">
        <f>Game29!$AR28</f>
        <v/>
      </c>
      <c r="AF26" s="10" t="str">
        <f>Game30!$AR28</f>
        <v/>
      </c>
      <c r="AG26" s="10" t="str">
        <f>Game31!$AR28</f>
        <v/>
      </c>
      <c r="AH26" s="10" t="str">
        <f>Game32!$AR28</f>
        <v/>
      </c>
      <c r="AI26" s="10" t="str">
        <f>Game33!$AR28</f>
        <v/>
      </c>
      <c r="AJ26" s="10" t="str">
        <f>Game34!$AR28</f>
        <v/>
      </c>
      <c r="AK26" s="10" t="str">
        <f>Game35!$AR28</f>
        <v/>
      </c>
      <c r="AL26" s="10" t="str">
        <f>Game36!$AR28</f>
        <v/>
      </c>
      <c r="AM26" s="10" t="str">
        <f>Game37!$AR28</f>
        <v/>
      </c>
      <c r="AN26" s="10" t="str">
        <f>Game38!$AR28</f>
        <v/>
      </c>
      <c r="AO26" s="10" t="str">
        <f>Game39!$AR28</f>
        <v/>
      </c>
      <c r="AP26" s="10" t="str">
        <f>Game40!$AR28</f>
        <v/>
      </c>
      <c r="AQ26" s="10" t="str">
        <f>Game41!$AR28</f>
        <v/>
      </c>
      <c r="AR26" s="10" t="str">
        <f>Game42!$AR28</f>
        <v/>
      </c>
      <c r="AS26" s="10" t="str">
        <f>Game43!$AR28</f>
        <v/>
      </c>
      <c r="AT26" s="10" t="str">
        <f>Game44!$AR28</f>
        <v/>
      </c>
      <c r="AU26" s="10" t="str">
        <f>Game45!$AR28</f>
        <v/>
      </c>
      <c r="AV26" s="10" t="str">
        <f>Game46!$AR28</f>
        <v/>
      </c>
      <c r="AW26" s="10" t="str">
        <f>Game47!$AR28</f>
        <v/>
      </c>
      <c r="AX26" s="10" t="str">
        <f>Game48!$AR28</f>
        <v/>
      </c>
      <c r="AY26" s="10" t="str">
        <f>Game49!$AR28</f>
        <v/>
      </c>
      <c r="AZ26" s="10" t="str">
        <f>Game50!$AR28</f>
        <v/>
      </c>
    </row>
    <row r="27" spans="1:52">
      <c r="A27" s="10" t="str">
        <f>IF(A26="","",IF((A26+1)&gt;Roster!$A$1,"",A26+1))</f>
        <v/>
      </c>
      <c r="B27" s="11" t="str">
        <f>IF(A27="","",Roster!B27&amp;" "&amp;Roster!C27&amp;" - "&amp;Roster!D27)</f>
        <v/>
      </c>
      <c r="C27" s="10" t="str">
        <f>Game1!$AR29</f>
        <v/>
      </c>
      <c r="D27" s="10" t="str">
        <f>Game2!$AR29</f>
        <v/>
      </c>
      <c r="E27" s="10" t="str">
        <f>Game3!$AR29</f>
        <v/>
      </c>
      <c r="F27" s="10" t="str">
        <f>Game4!$AR29</f>
        <v/>
      </c>
      <c r="G27" s="10" t="str">
        <f>Game5!$AR29</f>
        <v/>
      </c>
      <c r="H27" s="10" t="str">
        <f>Game6!$AR29</f>
        <v/>
      </c>
      <c r="I27" s="10" t="str">
        <f>Game7!$AR29</f>
        <v/>
      </c>
      <c r="J27" s="10" t="str">
        <f>Game8!$AR29</f>
        <v/>
      </c>
      <c r="K27" s="10" t="str">
        <f>Game9!$AR29</f>
        <v/>
      </c>
      <c r="L27" s="10" t="str">
        <f>Game10!$AR29</f>
        <v/>
      </c>
      <c r="M27" s="10" t="str">
        <f>Game11!$AR29</f>
        <v/>
      </c>
      <c r="N27" s="10" t="str">
        <f>Game12!$AR29</f>
        <v/>
      </c>
      <c r="O27" s="10" t="str">
        <f>Game13!$AR29</f>
        <v/>
      </c>
      <c r="P27" s="10" t="str">
        <f>Game14!$AR29</f>
        <v/>
      </c>
      <c r="Q27" s="10" t="str">
        <f>Game15!$AR29</f>
        <v/>
      </c>
      <c r="R27" s="10" t="str">
        <f>Game16!$AR29</f>
        <v/>
      </c>
      <c r="S27" s="10" t="str">
        <f>Game17!$AR29</f>
        <v/>
      </c>
      <c r="T27" s="10" t="str">
        <f>Game18!$AR29</f>
        <v/>
      </c>
      <c r="U27" s="10" t="str">
        <f>Game19!$AR29</f>
        <v/>
      </c>
      <c r="V27" s="10" t="str">
        <f>Game20!$AR29</f>
        <v/>
      </c>
      <c r="W27" s="10" t="str">
        <f>Game21!$AR29</f>
        <v/>
      </c>
      <c r="X27" s="10" t="str">
        <f>Game22!$AR29</f>
        <v/>
      </c>
      <c r="Y27" s="10" t="str">
        <f>Game23!$AR29</f>
        <v/>
      </c>
      <c r="Z27" s="10" t="str">
        <f>Game24!$AR29</f>
        <v/>
      </c>
      <c r="AA27" s="10" t="str">
        <f>Game25!$AR29</f>
        <v/>
      </c>
      <c r="AB27" s="10" t="str">
        <f>Game26!$AR29</f>
        <v/>
      </c>
      <c r="AC27" s="10" t="str">
        <f>Game27!$AR29</f>
        <v/>
      </c>
      <c r="AD27" s="10" t="str">
        <f>Game28!$AR29</f>
        <v/>
      </c>
      <c r="AE27" s="10" t="str">
        <f>Game29!$AR29</f>
        <v/>
      </c>
      <c r="AF27" s="10" t="str">
        <f>Game30!$AR29</f>
        <v/>
      </c>
      <c r="AG27" s="10" t="str">
        <f>Game31!$AR29</f>
        <v/>
      </c>
      <c r="AH27" s="10" t="str">
        <f>Game32!$AR29</f>
        <v/>
      </c>
      <c r="AI27" s="10" t="str">
        <f>Game33!$AR29</f>
        <v/>
      </c>
      <c r="AJ27" s="10" t="str">
        <f>Game34!$AR29</f>
        <v/>
      </c>
      <c r="AK27" s="10" t="str">
        <f>Game35!$AR29</f>
        <v/>
      </c>
      <c r="AL27" s="10" t="str">
        <f>Game36!$AR29</f>
        <v/>
      </c>
      <c r="AM27" s="10" t="str">
        <f>Game37!$AR29</f>
        <v/>
      </c>
      <c r="AN27" s="10" t="str">
        <f>Game38!$AR29</f>
        <v/>
      </c>
      <c r="AO27" s="10" t="str">
        <f>Game39!$AR29</f>
        <v/>
      </c>
      <c r="AP27" s="10" t="str">
        <f>Game40!$AR29</f>
        <v/>
      </c>
      <c r="AQ27" s="10" t="str">
        <f>Game41!$AR29</f>
        <v/>
      </c>
      <c r="AR27" s="10" t="str">
        <f>Game42!$AR29</f>
        <v/>
      </c>
      <c r="AS27" s="10" t="str">
        <f>Game43!$AR29</f>
        <v/>
      </c>
      <c r="AT27" s="10" t="str">
        <f>Game44!$AR29</f>
        <v/>
      </c>
      <c r="AU27" s="10" t="str">
        <f>Game45!$AR29</f>
        <v/>
      </c>
      <c r="AV27" s="10" t="str">
        <f>Game46!$AR29</f>
        <v/>
      </c>
      <c r="AW27" s="10" t="str">
        <f>Game47!$AR29</f>
        <v/>
      </c>
      <c r="AX27" s="10" t="str">
        <f>Game48!$AR29</f>
        <v/>
      </c>
      <c r="AY27" s="10" t="str">
        <f>Game49!$AR29</f>
        <v/>
      </c>
      <c r="AZ27" s="10" t="str">
        <f>Game50!$AR29</f>
        <v/>
      </c>
    </row>
    <row r="28" spans="1:52">
      <c r="A28" s="10" t="str">
        <f>IF(A27="","",IF((A27+1)&gt;Roster!$A$1,"",A27+1))</f>
        <v/>
      </c>
      <c r="B28" s="11" t="str">
        <f>IF(A28="","",Roster!B28&amp;" "&amp;Roster!C28&amp;" - "&amp;Roster!D28)</f>
        <v/>
      </c>
      <c r="C28" s="10" t="str">
        <f>Game1!$AR30</f>
        <v/>
      </c>
      <c r="D28" s="10" t="str">
        <f>Game2!$AR30</f>
        <v/>
      </c>
      <c r="E28" s="10" t="str">
        <f>Game3!$AR30</f>
        <v/>
      </c>
      <c r="F28" s="10" t="str">
        <f>Game4!$AR30</f>
        <v/>
      </c>
      <c r="G28" s="10" t="str">
        <f>Game5!$AR30</f>
        <v/>
      </c>
      <c r="H28" s="10" t="str">
        <f>Game6!$AR30</f>
        <v/>
      </c>
      <c r="I28" s="10" t="str">
        <f>Game7!$AR30</f>
        <v/>
      </c>
      <c r="J28" s="10" t="str">
        <f>Game8!$AR30</f>
        <v/>
      </c>
      <c r="K28" s="10" t="str">
        <f>Game9!$AR30</f>
        <v/>
      </c>
      <c r="L28" s="10" t="str">
        <f>Game10!$AR30</f>
        <v/>
      </c>
      <c r="M28" s="10" t="str">
        <f>Game11!$AR30</f>
        <v/>
      </c>
      <c r="N28" s="10" t="str">
        <f>Game12!$AR30</f>
        <v/>
      </c>
      <c r="O28" s="10" t="str">
        <f>Game13!$AR30</f>
        <v/>
      </c>
      <c r="P28" s="10" t="str">
        <f>Game14!$AR30</f>
        <v/>
      </c>
      <c r="Q28" s="10" t="str">
        <f>Game15!$AR30</f>
        <v/>
      </c>
      <c r="R28" s="10" t="str">
        <f>Game16!$AR30</f>
        <v/>
      </c>
      <c r="S28" s="10" t="str">
        <f>Game17!$AR30</f>
        <v/>
      </c>
      <c r="T28" s="10" t="str">
        <f>Game18!$AR30</f>
        <v/>
      </c>
      <c r="U28" s="10" t="str">
        <f>Game19!$AR30</f>
        <v/>
      </c>
      <c r="V28" s="10" t="str">
        <f>Game20!$AR30</f>
        <v/>
      </c>
      <c r="W28" s="10" t="str">
        <f>Game21!$AR30</f>
        <v/>
      </c>
      <c r="X28" s="10" t="str">
        <f>Game22!$AR30</f>
        <v/>
      </c>
      <c r="Y28" s="10" t="str">
        <f>Game23!$AR30</f>
        <v/>
      </c>
      <c r="Z28" s="10" t="str">
        <f>Game24!$AR30</f>
        <v/>
      </c>
      <c r="AA28" s="10" t="str">
        <f>Game25!$AR30</f>
        <v/>
      </c>
      <c r="AB28" s="10" t="str">
        <f>Game26!$AR30</f>
        <v/>
      </c>
      <c r="AC28" s="10" t="str">
        <f>Game27!$AR30</f>
        <v/>
      </c>
      <c r="AD28" s="10" t="str">
        <f>Game28!$AR30</f>
        <v/>
      </c>
      <c r="AE28" s="10" t="str">
        <f>Game29!$AR30</f>
        <v/>
      </c>
      <c r="AF28" s="10" t="str">
        <f>Game30!$AR30</f>
        <v/>
      </c>
      <c r="AG28" s="10" t="str">
        <f>Game31!$AR30</f>
        <v/>
      </c>
      <c r="AH28" s="10" t="str">
        <f>Game32!$AR30</f>
        <v/>
      </c>
      <c r="AI28" s="10" t="str">
        <f>Game33!$AR30</f>
        <v/>
      </c>
      <c r="AJ28" s="10" t="str">
        <f>Game34!$AR30</f>
        <v/>
      </c>
      <c r="AK28" s="10" t="str">
        <f>Game35!$AR30</f>
        <v/>
      </c>
      <c r="AL28" s="10" t="str">
        <f>Game36!$AR30</f>
        <v/>
      </c>
      <c r="AM28" s="10" t="str">
        <f>Game37!$AR30</f>
        <v/>
      </c>
      <c r="AN28" s="10" t="str">
        <f>Game38!$AR30</f>
        <v/>
      </c>
      <c r="AO28" s="10" t="str">
        <f>Game39!$AR30</f>
        <v/>
      </c>
      <c r="AP28" s="10" t="str">
        <f>Game40!$AR30</f>
        <v/>
      </c>
      <c r="AQ28" s="10" t="str">
        <f>Game41!$AR30</f>
        <v/>
      </c>
      <c r="AR28" s="10" t="str">
        <f>Game42!$AR30</f>
        <v/>
      </c>
      <c r="AS28" s="10" t="str">
        <f>Game43!$AR30</f>
        <v/>
      </c>
      <c r="AT28" s="10" t="str">
        <f>Game44!$AR30</f>
        <v/>
      </c>
      <c r="AU28" s="10" t="str">
        <f>Game45!$AR30</f>
        <v/>
      </c>
      <c r="AV28" s="10" t="str">
        <f>Game46!$AR30</f>
        <v/>
      </c>
      <c r="AW28" s="10" t="str">
        <f>Game47!$AR30</f>
        <v/>
      </c>
      <c r="AX28" s="10" t="str">
        <f>Game48!$AR30</f>
        <v/>
      </c>
      <c r="AY28" s="10" t="str">
        <f>Game49!$AR30</f>
        <v/>
      </c>
      <c r="AZ28" s="10" t="str">
        <f>Game50!$AR30</f>
        <v/>
      </c>
    </row>
  </sheetData>
  <sheetProtection sheet="1" objects="1" scenarios="1"/>
  <phoneticPr fontId="4" type="noConversion"/>
  <conditionalFormatting sqref="C3">
    <cfRule type="expression" dxfId="150" priority="3">
      <formula>ISNUMBER(C3)</formula>
    </cfRule>
  </conditionalFormatting>
  <conditionalFormatting sqref="D3:AZ3">
    <cfRule type="expression" dxfId="149" priority="1">
      <formula>ISNUMBER(D3)</formula>
    </cfRule>
  </conditionalFormatting>
  <pageMargins left="0.25" right="0.25" top="0.5" bottom="0.5" header="0.5" footer="0.5"/>
  <ignoredErrors>
    <ignoredError sqref="B14:B28" emptyCellReference="1"/>
    <ignoredError sqref="M4" formula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36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44" priority="7">
      <formula>LEN(TRIM(A16))&gt;0</formula>
    </cfRule>
  </conditionalFormatting>
  <conditionalFormatting sqref="A6:I15">
    <cfRule type="expression" dxfId="43" priority="2">
      <formula>LEN(TRIM(A6))&gt;0</formula>
    </cfRule>
  </conditionalFormatting>
  <conditionalFormatting sqref="B5:M5">
    <cfRule type="expression" dxfId="42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37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41" priority="7">
      <formula>LEN(TRIM(A16))&gt;0</formula>
    </cfRule>
  </conditionalFormatting>
  <conditionalFormatting sqref="A6:I15">
    <cfRule type="expression" dxfId="40" priority="2">
      <formula>LEN(TRIM(A6))&gt;0</formula>
    </cfRule>
  </conditionalFormatting>
  <conditionalFormatting sqref="B5:M5">
    <cfRule type="expression" dxfId="39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38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38" priority="7">
      <formula>LEN(TRIM(A16))&gt;0</formula>
    </cfRule>
  </conditionalFormatting>
  <conditionalFormatting sqref="A6:I15">
    <cfRule type="expression" dxfId="37" priority="2">
      <formula>LEN(TRIM(A6))&gt;0</formula>
    </cfRule>
  </conditionalFormatting>
  <conditionalFormatting sqref="B5:M5">
    <cfRule type="expression" dxfId="36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39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conditionalFormatting sqref="A16:I29">
    <cfRule type="expression" dxfId="35" priority="7">
      <formula>LEN(TRIM(A16))&gt;0</formula>
    </cfRule>
  </conditionalFormatting>
  <conditionalFormatting sqref="A6:I15">
    <cfRule type="expression" dxfId="34" priority="2">
      <formula>LEN(TRIM(A6))&gt;0</formula>
    </cfRule>
  </conditionalFormatting>
  <conditionalFormatting sqref="B5:M5">
    <cfRule type="expression" dxfId="33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40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32" priority="7">
      <formula>LEN(TRIM(A16))&gt;0</formula>
    </cfRule>
  </conditionalFormatting>
  <conditionalFormatting sqref="A6:I15">
    <cfRule type="expression" dxfId="31" priority="2">
      <formula>LEN(TRIM(A6))&gt;0</formula>
    </cfRule>
  </conditionalFormatting>
  <conditionalFormatting sqref="B5:M5">
    <cfRule type="expression" dxfId="30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41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29" priority="7">
      <formula>LEN(TRIM(A16))&gt;0</formula>
    </cfRule>
  </conditionalFormatting>
  <conditionalFormatting sqref="A6:I15">
    <cfRule type="expression" dxfId="28" priority="2">
      <formula>LEN(TRIM(A6))&gt;0</formula>
    </cfRule>
  </conditionalFormatting>
  <conditionalFormatting sqref="B5:M5">
    <cfRule type="expression" dxfId="27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42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26" priority="7">
      <formula>LEN(TRIM(A16))&gt;0</formula>
    </cfRule>
  </conditionalFormatting>
  <conditionalFormatting sqref="A6:I15">
    <cfRule type="expression" dxfId="25" priority="2">
      <formula>LEN(TRIM(A6))&gt;0</formula>
    </cfRule>
  </conditionalFormatting>
  <conditionalFormatting sqref="B5:M5">
    <cfRule type="expression" dxfId="24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43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23" priority="7">
      <formula>LEN(TRIM(A16))&gt;0</formula>
    </cfRule>
  </conditionalFormatting>
  <conditionalFormatting sqref="A6:I15">
    <cfRule type="expression" dxfId="22" priority="2">
      <formula>LEN(TRIM(A6))&gt;0</formula>
    </cfRule>
  </conditionalFormatting>
  <conditionalFormatting sqref="B5:M5">
    <cfRule type="expression" dxfId="21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44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20" priority="7">
      <formula>LEN(TRIM(A16))&gt;0</formula>
    </cfRule>
  </conditionalFormatting>
  <conditionalFormatting sqref="A6:I15">
    <cfRule type="expression" dxfId="19" priority="2">
      <formula>LEN(TRIM(A6))&gt;0</formula>
    </cfRule>
  </conditionalFormatting>
  <conditionalFormatting sqref="B5:M5">
    <cfRule type="expression" dxfId="18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45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17" priority="7">
      <formula>LEN(TRIM(A16))&gt;0</formula>
    </cfRule>
  </conditionalFormatting>
  <conditionalFormatting sqref="A6:I15">
    <cfRule type="expression" dxfId="16" priority="2">
      <formula>LEN(TRIM(A6))&gt;0</formula>
    </cfRule>
  </conditionalFormatting>
  <conditionalFormatting sqref="B5:M5">
    <cfRule type="expression" dxfId="15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tabSelected="1" workbookViewId="0">
      <selection activeCell="B6" sqref="B6:C6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1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30" si="2">IF($B$3="Scheduled",0,IF($B6="",0,VLOOKUP($AD6,$B$6:$Z$29,14,)))</f>
        <v>0</v>
      </c>
      <c r="AG6" s="18">
        <f t="shared" ref="AG6:AG30" si="3">IF($B$3="Scheduled",0,IF($B6="",0,VLOOKUP($AD6,$B$6:$Z$29,15,)))</f>
        <v>0</v>
      </c>
      <c r="AH6" s="18">
        <f t="shared" ref="AH6:AH30" si="4">IF($B$3="Scheduled",0,IF($B6="",0,VLOOKUP($AD6,$B$6:$Z$29,16,)))</f>
        <v>0</v>
      </c>
      <c r="AI6" s="18">
        <f t="shared" ref="AI6:AI30" si="5">IF($B$3="Scheduled",0,IF($B6="",0,VLOOKUP($AD6,$B$6:$Z$29,17,)))</f>
        <v>0</v>
      </c>
      <c r="AJ6" s="18">
        <f t="shared" ref="AJ6:AJ30" si="6">IF($B$3="Scheduled",0,IF($B6="",0,VLOOKUP($AD6,$B$6:$Z$29,18,)))</f>
        <v>0</v>
      </c>
      <c r="AK6" s="18">
        <f t="shared" ref="AK6:AK30" si="7">IF($B$3="Scheduled",0,IF($B6="",0,VLOOKUP($AD6,$B$6:$Z$29,19,)))</f>
        <v>0</v>
      </c>
      <c r="AL6" s="18">
        <f t="shared" ref="AL6:AL30" si="8">IF($B$3="Scheduled",0,IF($B6="",0,VLOOKUP($AD6,$B$6:$Z$29,20,)))</f>
        <v>0</v>
      </c>
      <c r="AM6" s="18">
        <f t="shared" ref="AM6:AM30" si="9">IF($B$3="Scheduled",0,IF($B6="",0,VLOOKUP($AD6,$B$6:$Z$29,21,)))</f>
        <v>0</v>
      </c>
      <c r="AN6" s="18">
        <f t="shared" ref="AN6:AN30" si="10">IF($B$3="Scheduled",0,IF($B6="",0,VLOOKUP($AD6,$B$6:$Z$29,22,)))</f>
        <v>0</v>
      </c>
      <c r="AO6" s="18">
        <f t="shared" ref="AO6:AO30" si="11">IF($B$3="Scheduled",0,IF($B6="",0,VLOOKUP($AD6,$B$6:$Z$29,23,)))</f>
        <v>0</v>
      </c>
      <c r="AP6" s="18">
        <f t="shared" ref="AP6:AP30" si="12">IF($B$3="Scheduled",0,IF($B6="",0,VLOOKUP($AD6,$B$6:$Z$29,24,)))</f>
        <v>0</v>
      </c>
      <c r="AQ6" s="18">
        <f t="shared" ref="AQ6:AQ30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28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30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si="14"/>
        <v/>
      </c>
      <c r="P16" s="19" t="str">
        <f t="shared" si="14"/>
        <v/>
      </c>
      <c r="Q16" s="19" t="str">
        <f t="shared" si="14"/>
        <v/>
      </c>
      <c r="R16" s="19" t="str">
        <f t="shared" si="14"/>
        <v/>
      </c>
      <c r="S16" s="19" t="str">
        <f t="shared" si="14"/>
        <v/>
      </c>
      <c r="T16" s="19" t="str">
        <f t="shared" si="14"/>
        <v/>
      </c>
      <c r="U16" s="19" t="str">
        <f t="shared" si="14"/>
        <v/>
      </c>
      <c r="V16" s="19" t="str">
        <f t="shared" si="14"/>
        <v/>
      </c>
      <c r="W16" s="19" t="str">
        <f t="shared" si="14"/>
        <v/>
      </c>
      <c r="X16" s="19" t="str">
        <f t="shared" si="14"/>
        <v/>
      </c>
      <c r="Y16" s="19" t="str">
        <f t="shared" si="14"/>
        <v/>
      </c>
      <c r="Z16" s="19" t="str">
        <f t="shared" si="14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si="2"/>
        <v>0</v>
      </c>
      <c r="AG16" s="18">
        <f t="shared" si="3"/>
        <v>0</v>
      </c>
      <c r="AH16" s="18">
        <f t="shared" si="4"/>
        <v>0</v>
      </c>
      <c r="AI16" s="18">
        <f t="shared" si="5"/>
        <v>0</v>
      </c>
      <c r="AJ16" s="18">
        <f t="shared" si="6"/>
        <v>0</v>
      </c>
      <c r="AK16" s="18">
        <f t="shared" si="7"/>
        <v>0</v>
      </c>
      <c r="AL16" s="18">
        <f t="shared" si="8"/>
        <v>0</v>
      </c>
      <c r="AM16" s="18">
        <f t="shared" si="9"/>
        <v>0</v>
      </c>
      <c r="AN16" s="18">
        <f t="shared" si="10"/>
        <v>0</v>
      </c>
      <c r="AO16" s="18">
        <f t="shared" si="11"/>
        <v>0</v>
      </c>
      <c r="AP16" s="18">
        <f t="shared" si="12"/>
        <v>0</v>
      </c>
      <c r="AQ16" s="18">
        <f t="shared" si="13"/>
        <v>0</v>
      </c>
      <c r="AR16" s="18" t="str">
        <f t="shared" si="15"/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4"/>
        <v/>
      </c>
      <c r="P17" s="19" t="str">
        <f t="shared" si="14"/>
        <v/>
      </c>
      <c r="Q17" s="19" t="str">
        <f t="shared" si="14"/>
        <v/>
      </c>
      <c r="R17" s="19" t="str">
        <f t="shared" si="14"/>
        <v/>
      </c>
      <c r="S17" s="19" t="str">
        <f t="shared" si="14"/>
        <v/>
      </c>
      <c r="T17" s="19" t="str">
        <f t="shared" si="14"/>
        <v/>
      </c>
      <c r="U17" s="19" t="str">
        <f t="shared" si="14"/>
        <v/>
      </c>
      <c r="V17" s="19" t="str">
        <f t="shared" si="14"/>
        <v/>
      </c>
      <c r="W17" s="19" t="str">
        <f t="shared" si="14"/>
        <v/>
      </c>
      <c r="X17" s="19" t="str">
        <f t="shared" si="14"/>
        <v/>
      </c>
      <c r="Y17" s="19" t="str">
        <f t="shared" si="14"/>
        <v/>
      </c>
      <c r="Z17" s="19" t="str">
        <f t="shared" si="14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2"/>
        <v>0</v>
      </c>
      <c r="AG17" s="18">
        <f t="shared" si="3"/>
        <v>0</v>
      </c>
      <c r="AH17" s="18">
        <f t="shared" si="4"/>
        <v>0</v>
      </c>
      <c r="AI17" s="18">
        <f t="shared" si="5"/>
        <v>0</v>
      </c>
      <c r="AJ17" s="18">
        <f t="shared" si="6"/>
        <v>0</v>
      </c>
      <c r="AK17" s="18">
        <f t="shared" si="7"/>
        <v>0</v>
      </c>
      <c r="AL17" s="18">
        <f t="shared" si="8"/>
        <v>0</v>
      </c>
      <c r="AM17" s="18">
        <f t="shared" si="9"/>
        <v>0</v>
      </c>
      <c r="AN17" s="18">
        <f t="shared" si="10"/>
        <v>0</v>
      </c>
      <c r="AO17" s="18">
        <f t="shared" si="11"/>
        <v>0</v>
      </c>
      <c r="AP17" s="18">
        <f t="shared" si="12"/>
        <v>0</v>
      </c>
      <c r="AQ17" s="18">
        <f t="shared" si="13"/>
        <v>0</v>
      </c>
      <c r="AR17" s="18" t="str">
        <f t="shared" si="15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4"/>
        <v/>
      </c>
      <c r="P18" s="19" t="str">
        <f t="shared" si="14"/>
        <v/>
      </c>
      <c r="Q18" s="19" t="str">
        <f t="shared" si="14"/>
        <v/>
      </c>
      <c r="R18" s="19" t="str">
        <f t="shared" si="14"/>
        <v/>
      </c>
      <c r="S18" s="19" t="str">
        <f t="shared" si="14"/>
        <v/>
      </c>
      <c r="T18" s="19" t="str">
        <f t="shared" si="14"/>
        <v/>
      </c>
      <c r="U18" s="19" t="str">
        <f t="shared" si="14"/>
        <v/>
      </c>
      <c r="V18" s="19" t="str">
        <f t="shared" si="14"/>
        <v/>
      </c>
      <c r="W18" s="19" t="str">
        <f t="shared" si="14"/>
        <v/>
      </c>
      <c r="X18" s="19" t="str">
        <f t="shared" si="14"/>
        <v/>
      </c>
      <c r="Y18" s="19" t="str">
        <f t="shared" si="14"/>
        <v/>
      </c>
      <c r="Z18" s="19" t="str">
        <f t="shared" si="14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2"/>
        <v>0</v>
      </c>
      <c r="AG18" s="18">
        <f t="shared" si="3"/>
        <v>0</v>
      </c>
      <c r="AH18" s="18">
        <f t="shared" si="4"/>
        <v>0</v>
      </c>
      <c r="AI18" s="18">
        <f t="shared" si="5"/>
        <v>0</v>
      </c>
      <c r="AJ18" s="18">
        <f t="shared" si="6"/>
        <v>0</v>
      </c>
      <c r="AK18" s="18">
        <f t="shared" si="7"/>
        <v>0</v>
      </c>
      <c r="AL18" s="18">
        <f t="shared" si="8"/>
        <v>0</v>
      </c>
      <c r="AM18" s="18">
        <f t="shared" si="9"/>
        <v>0</v>
      </c>
      <c r="AN18" s="18">
        <f t="shared" si="10"/>
        <v>0</v>
      </c>
      <c r="AO18" s="18">
        <f t="shared" si="11"/>
        <v>0</v>
      </c>
      <c r="AP18" s="18">
        <f t="shared" si="12"/>
        <v>0</v>
      </c>
      <c r="AQ18" s="18">
        <f t="shared" si="13"/>
        <v>0</v>
      </c>
      <c r="AR18" s="18" t="str">
        <f t="shared" si="15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4"/>
        <v/>
      </c>
      <c r="P19" s="19" t="str">
        <f t="shared" si="14"/>
        <v/>
      </c>
      <c r="Q19" s="19" t="str">
        <f t="shared" si="14"/>
        <v/>
      </c>
      <c r="R19" s="19" t="str">
        <f t="shared" si="14"/>
        <v/>
      </c>
      <c r="S19" s="19" t="str">
        <f t="shared" si="14"/>
        <v/>
      </c>
      <c r="T19" s="19" t="str">
        <f t="shared" si="14"/>
        <v/>
      </c>
      <c r="U19" s="19" t="str">
        <f t="shared" si="14"/>
        <v/>
      </c>
      <c r="V19" s="19" t="str">
        <f t="shared" si="14"/>
        <v/>
      </c>
      <c r="W19" s="19" t="str">
        <f t="shared" si="14"/>
        <v/>
      </c>
      <c r="X19" s="19" t="str">
        <f t="shared" si="14"/>
        <v/>
      </c>
      <c r="Y19" s="19" t="str">
        <f t="shared" si="14"/>
        <v/>
      </c>
      <c r="Z19" s="19" t="str">
        <f t="shared" si="14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2"/>
        <v>0</v>
      </c>
      <c r="AG19" s="18">
        <f t="shared" si="3"/>
        <v>0</v>
      </c>
      <c r="AH19" s="18">
        <f t="shared" si="4"/>
        <v>0</v>
      </c>
      <c r="AI19" s="18">
        <f t="shared" si="5"/>
        <v>0</v>
      </c>
      <c r="AJ19" s="18">
        <f t="shared" si="6"/>
        <v>0</v>
      </c>
      <c r="AK19" s="18">
        <f t="shared" si="7"/>
        <v>0</v>
      </c>
      <c r="AL19" s="18">
        <f t="shared" si="8"/>
        <v>0</v>
      </c>
      <c r="AM19" s="18">
        <f t="shared" si="9"/>
        <v>0</v>
      </c>
      <c r="AN19" s="18">
        <f t="shared" si="10"/>
        <v>0</v>
      </c>
      <c r="AO19" s="18">
        <f t="shared" si="11"/>
        <v>0</v>
      </c>
      <c r="AP19" s="18">
        <f t="shared" si="12"/>
        <v>0</v>
      </c>
      <c r="AQ19" s="18">
        <f t="shared" si="13"/>
        <v>0</v>
      </c>
      <c r="AR19" s="18" t="str">
        <f t="shared" si="15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4"/>
        <v/>
      </c>
      <c r="P20" s="19" t="str">
        <f t="shared" si="14"/>
        <v/>
      </c>
      <c r="Q20" s="19" t="str">
        <f t="shared" si="14"/>
        <v/>
      </c>
      <c r="R20" s="19" t="str">
        <f t="shared" si="14"/>
        <v/>
      </c>
      <c r="S20" s="19" t="str">
        <f t="shared" si="14"/>
        <v/>
      </c>
      <c r="T20" s="19" t="str">
        <f t="shared" si="14"/>
        <v/>
      </c>
      <c r="U20" s="19" t="str">
        <f t="shared" si="14"/>
        <v/>
      </c>
      <c r="V20" s="19" t="str">
        <f t="shared" si="14"/>
        <v/>
      </c>
      <c r="W20" s="19" t="str">
        <f t="shared" si="14"/>
        <v/>
      </c>
      <c r="X20" s="19" t="str">
        <f t="shared" si="14"/>
        <v/>
      </c>
      <c r="Y20" s="19" t="str">
        <f t="shared" si="14"/>
        <v/>
      </c>
      <c r="Z20" s="19" t="str">
        <f t="shared" si="14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2"/>
        <v>0</v>
      </c>
      <c r="AG20" s="18">
        <f t="shared" si="3"/>
        <v>0</v>
      </c>
      <c r="AH20" s="18">
        <f t="shared" si="4"/>
        <v>0</v>
      </c>
      <c r="AI20" s="18">
        <f t="shared" si="5"/>
        <v>0</v>
      </c>
      <c r="AJ20" s="18">
        <f t="shared" si="6"/>
        <v>0</v>
      </c>
      <c r="AK20" s="18">
        <f t="shared" si="7"/>
        <v>0</v>
      </c>
      <c r="AL20" s="18">
        <f t="shared" si="8"/>
        <v>0</v>
      </c>
      <c r="AM20" s="18">
        <f t="shared" si="9"/>
        <v>0</v>
      </c>
      <c r="AN20" s="18">
        <f t="shared" si="10"/>
        <v>0</v>
      </c>
      <c r="AO20" s="18">
        <f t="shared" si="11"/>
        <v>0</v>
      </c>
      <c r="AP20" s="18">
        <f t="shared" si="12"/>
        <v>0</v>
      </c>
      <c r="AQ20" s="18">
        <f t="shared" si="13"/>
        <v>0</v>
      </c>
      <c r="AR20" s="18" t="str">
        <f t="shared" si="15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4"/>
        <v/>
      </c>
      <c r="P21" s="19" t="str">
        <f t="shared" si="14"/>
        <v/>
      </c>
      <c r="Q21" s="19" t="str">
        <f t="shared" si="14"/>
        <v/>
      </c>
      <c r="R21" s="19" t="str">
        <f t="shared" si="14"/>
        <v/>
      </c>
      <c r="S21" s="19" t="str">
        <f t="shared" si="14"/>
        <v/>
      </c>
      <c r="T21" s="19" t="str">
        <f t="shared" si="14"/>
        <v/>
      </c>
      <c r="U21" s="19" t="str">
        <f t="shared" si="14"/>
        <v/>
      </c>
      <c r="V21" s="19" t="str">
        <f t="shared" si="14"/>
        <v/>
      </c>
      <c r="W21" s="19" t="str">
        <f t="shared" si="14"/>
        <v/>
      </c>
      <c r="X21" s="19" t="str">
        <f t="shared" si="14"/>
        <v/>
      </c>
      <c r="Y21" s="19" t="str">
        <f t="shared" si="14"/>
        <v/>
      </c>
      <c r="Z21" s="19" t="str">
        <f t="shared" si="14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2"/>
        <v>0</v>
      </c>
      <c r="AG21" s="18">
        <f t="shared" si="3"/>
        <v>0</v>
      </c>
      <c r="AH21" s="18">
        <f t="shared" si="4"/>
        <v>0</v>
      </c>
      <c r="AI21" s="18">
        <f t="shared" si="5"/>
        <v>0</v>
      </c>
      <c r="AJ21" s="18">
        <f t="shared" si="6"/>
        <v>0</v>
      </c>
      <c r="AK21" s="18">
        <f t="shared" si="7"/>
        <v>0</v>
      </c>
      <c r="AL21" s="18">
        <f t="shared" si="8"/>
        <v>0</v>
      </c>
      <c r="AM21" s="18">
        <f t="shared" si="9"/>
        <v>0</v>
      </c>
      <c r="AN21" s="18">
        <f t="shared" si="10"/>
        <v>0</v>
      </c>
      <c r="AO21" s="18">
        <f t="shared" si="11"/>
        <v>0</v>
      </c>
      <c r="AP21" s="18">
        <f t="shared" si="12"/>
        <v>0</v>
      </c>
      <c r="AQ21" s="18">
        <f t="shared" si="13"/>
        <v>0</v>
      </c>
      <c r="AR21" s="18" t="str">
        <f t="shared" si="15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4"/>
        <v/>
      </c>
      <c r="P22" s="19" t="str">
        <f t="shared" si="14"/>
        <v/>
      </c>
      <c r="Q22" s="19" t="str">
        <f t="shared" si="14"/>
        <v/>
      </c>
      <c r="R22" s="19" t="str">
        <f t="shared" si="14"/>
        <v/>
      </c>
      <c r="S22" s="19" t="str">
        <f t="shared" si="14"/>
        <v/>
      </c>
      <c r="T22" s="19" t="str">
        <f t="shared" si="14"/>
        <v/>
      </c>
      <c r="U22" s="19" t="str">
        <f t="shared" si="14"/>
        <v/>
      </c>
      <c r="V22" s="19" t="str">
        <f t="shared" si="14"/>
        <v/>
      </c>
      <c r="W22" s="19" t="str">
        <f t="shared" si="14"/>
        <v/>
      </c>
      <c r="X22" s="19" t="str">
        <f t="shared" si="14"/>
        <v/>
      </c>
      <c r="Y22" s="19" t="str">
        <f t="shared" si="14"/>
        <v/>
      </c>
      <c r="Z22" s="19" t="str">
        <f t="shared" si="14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2"/>
        <v>0</v>
      </c>
      <c r="AG22" s="18">
        <f t="shared" si="3"/>
        <v>0</v>
      </c>
      <c r="AH22" s="18">
        <f t="shared" si="4"/>
        <v>0</v>
      </c>
      <c r="AI22" s="18">
        <f t="shared" si="5"/>
        <v>0</v>
      </c>
      <c r="AJ22" s="18">
        <f t="shared" si="6"/>
        <v>0</v>
      </c>
      <c r="AK22" s="18">
        <f t="shared" si="7"/>
        <v>0</v>
      </c>
      <c r="AL22" s="18">
        <f t="shared" si="8"/>
        <v>0</v>
      </c>
      <c r="AM22" s="18">
        <f t="shared" si="9"/>
        <v>0</v>
      </c>
      <c r="AN22" s="18">
        <f t="shared" si="10"/>
        <v>0</v>
      </c>
      <c r="AO22" s="18">
        <f t="shared" si="11"/>
        <v>0</v>
      </c>
      <c r="AP22" s="18">
        <f t="shared" si="12"/>
        <v>0</v>
      </c>
      <c r="AQ22" s="18">
        <f t="shared" si="13"/>
        <v>0</v>
      </c>
      <c r="AR22" s="18" t="str">
        <f t="shared" si="15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4"/>
        <v/>
      </c>
      <c r="P23" s="19" t="str">
        <f t="shared" si="14"/>
        <v/>
      </c>
      <c r="Q23" s="19" t="str">
        <f t="shared" si="14"/>
        <v/>
      </c>
      <c r="R23" s="19" t="str">
        <f t="shared" si="14"/>
        <v/>
      </c>
      <c r="S23" s="19" t="str">
        <f t="shared" si="14"/>
        <v/>
      </c>
      <c r="T23" s="19" t="str">
        <f t="shared" si="14"/>
        <v/>
      </c>
      <c r="U23" s="19" t="str">
        <f t="shared" si="14"/>
        <v/>
      </c>
      <c r="V23" s="19" t="str">
        <f t="shared" si="14"/>
        <v/>
      </c>
      <c r="W23" s="19" t="str">
        <f t="shared" si="14"/>
        <v/>
      </c>
      <c r="X23" s="19" t="str">
        <f t="shared" si="14"/>
        <v/>
      </c>
      <c r="Y23" s="19" t="str">
        <f t="shared" si="14"/>
        <v/>
      </c>
      <c r="Z23" s="19" t="str">
        <f t="shared" si="14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2"/>
        <v>0</v>
      </c>
      <c r="AG23" s="18">
        <f t="shared" si="3"/>
        <v>0</v>
      </c>
      <c r="AH23" s="18">
        <f t="shared" si="4"/>
        <v>0</v>
      </c>
      <c r="AI23" s="18">
        <f t="shared" si="5"/>
        <v>0</v>
      </c>
      <c r="AJ23" s="18">
        <f t="shared" si="6"/>
        <v>0</v>
      </c>
      <c r="AK23" s="18">
        <f t="shared" si="7"/>
        <v>0</v>
      </c>
      <c r="AL23" s="18">
        <f t="shared" si="8"/>
        <v>0</v>
      </c>
      <c r="AM23" s="18">
        <f t="shared" si="9"/>
        <v>0</v>
      </c>
      <c r="AN23" s="18">
        <f t="shared" si="10"/>
        <v>0</v>
      </c>
      <c r="AO23" s="18">
        <f t="shared" si="11"/>
        <v>0</v>
      </c>
      <c r="AP23" s="18">
        <f t="shared" si="12"/>
        <v>0</v>
      </c>
      <c r="AQ23" s="18">
        <f t="shared" si="13"/>
        <v>0</v>
      </c>
      <c r="AR23" s="18" t="str">
        <f t="shared" si="15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4"/>
        <v/>
      </c>
      <c r="P24" s="19" t="str">
        <f t="shared" si="14"/>
        <v/>
      </c>
      <c r="Q24" s="19" t="str">
        <f t="shared" si="14"/>
        <v/>
      </c>
      <c r="R24" s="19" t="str">
        <f t="shared" si="14"/>
        <v/>
      </c>
      <c r="S24" s="19" t="str">
        <f t="shared" si="14"/>
        <v/>
      </c>
      <c r="T24" s="19" t="str">
        <f t="shared" si="14"/>
        <v/>
      </c>
      <c r="U24" s="19" t="str">
        <f t="shared" si="14"/>
        <v/>
      </c>
      <c r="V24" s="19" t="str">
        <f t="shared" si="14"/>
        <v/>
      </c>
      <c r="W24" s="19" t="str">
        <f t="shared" si="14"/>
        <v/>
      </c>
      <c r="X24" s="19" t="str">
        <f t="shared" si="14"/>
        <v/>
      </c>
      <c r="Y24" s="19" t="str">
        <f t="shared" si="14"/>
        <v/>
      </c>
      <c r="Z24" s="19" t="str">
        <f t="shared" si="14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2"/>
        <v>0</v>
      </c>
      <c r="AG24" s="18">
        <f t="shared" si="3"/>
        <v>0</v>
      </c>
      <c r="AH24" s="18">
        <f t="shared" si="4"/>
        <v>0</v>
      </c>
      <c r="AI24" s="18">
        <f t="shared" si="5"/>
        <v>0</v>
      </c>
      <c r="AJ24" s="18">
        <f t="shared" si="6"/>
        <v>0</v>
      </c>
      <c r="AK24" s="18">
        <f t="shared" si="7"/>
        <v>0</v>
      </c>
      <c r="AL24" s="18">
        <f t="shared" si="8"/>
        <v>0</v>
      </c>
      <c r="AM24" s="18">
        <f t="shared" si="9"/>
        <v>0</v>
      </c>
      <c r="AN24" s="18">
        <f t="shared" si="10"/>
        <v>0</v>
      </c>
      <c r="AO24" s="18">
        <f t="shared" si="11"/>
        <v>0</v>
      </c>
      <c r="AP24" s="18">
        <f t="shared" si="12"/>
        <v>0</v>
      </c>
      <c r="AQ24" s="18">
        <f t="shared" si="13"/>
        <v>0</v>
      </c>
      <c r="AR24" s="18" t="str">
        <f t="shared" si="15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4"/>
        <v/>
      </c>
      <c r="P25" s="19" t="str">
        <f t="shared" si="14"/>
        <v/>
      </c>
      <c r="Q25" s="19" t="str">
        <f t="shared" si="14"/>
        <v/>
      </c>
      <c r="R25" s="19" t="str">
        <f t="shared" si="14"/>
        <v/>
      </c>
      <c r="S25" s="19" t="str">
        <f t="shared" si="14"/>
        <v/>
      </c>
      <c r="T25" s="19" t="str">
        <f t="shared" si="14"/>
        <v/>
      </c>
      <c r="U25" s="19" t="str">
        <f t="shared" si="14"/>
        <v/>
      </c>
      <c r="V25" s="19" t="str">
        <f t="shared" si="14"/>
        <v/>
      </c>
      <c r="W25" s="19" t="str">
        <f t="shared" si="14"/>
        <v/>
      </c>
      <c r="X25" s="19" t="str">
        <f t="shared" si="14"/>
        <v/>
      </c>
      <c r="Y25" s="19" t="str">
        <f t="shared" si="14"/>
        <v/>
      </c>
      <c r="Z25" s="19" t="str">
        <f t="shared" si="14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2"/>
        <v>0</v>
      </c>
      <c r="AG25" s="18">
        <f t="shared" si="3"/>
        <v>0</v>
      </c>
      <c r="AH25" s="18">
        <f t="shared" si="4"/>
        <v>0</v>
      </c>
      <c r="AI25" s="18">
        <f t="shared" si="5"/>
        <v>0</v>
      </c>
      <c r="AJ25" s="18">
        <f t="shared" si="6"/>
        <v>0</v>
      </c>
      <c r="AK25" s="18">
        <f t="shared" si="7"/>
        <v>0</v>
      </c>
      <c r="AL25" s="18">
        <f t="shared" si="8"/>
        <v>0</v>
      </c>
      <c r="AM25" s="18">
        <f t="shared" si="9"/>
        <v>0</v>
      </c>
      <c r="AN25" s="18">
        <f t="shared" si="10"/>
        <v>0</v>
      </c>
      <c r="AO25" s="18">
        <f t="shared" si="11"/>
        <v>0</v>
      </c>
      <c r="AP25" s="18">
        <f t="shared" si="12"/>
        <v>0</v>
      </c>
      <c r="AQ25" s="18">
        <f t="shared" si="13"/>
        <v>0</v>
      </c>
      <c r="AR25" s="18" t="str">
        <f t="shared" si="15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4"/>
        <v/>
      </c>
      <c r="P26" s="19" t="str">
        <f t="shared" si="14"/>
        <v/>
      </c>
      <c r="Q26" s="19" t="str">
        <f t="shared" si="14"/>
        <v/>
      </c>
      <c r="R26" s="19" t="str">
        <f t="shared" si="14"/>
        <v/>
      </c>
      <c r="S26" s="19" t="str">
        <f t="shared" si="14"/>
        <v/>
      </c>
      <c r="T26" s="19" t="str">
        <f t="shared" si="14"/>
        <v/>
      </c>
      <c r="U26" s="19" t="str">
        <f t="shared" si="14"/>
        <v/>
      </c>
      <c r="V26" s="19" t="str">
        <f t="shared" si="14"/>
        <v/>
      </c>
      <c r="W26" s="19" t="str">
        <f t="shared" si="14"/>
        <v/>
      </c>
      <c r="X26" s="19" t="str">
        <f t="shared" si="14"/>
        <v/>
      </c>
      <c r="Y26" s="19" t="str">
        <f t="shared" si="14"/>
        <v/>
      </c>
      <c r="Z26" s="19" t="str">
        <f t="shared" si="14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2"/>
        <v>0</v>
      </c>
      <c r="AG26" s="18">
        <f t="shared" si="3"/>
        <v>0</v>
      </c>
      <c r="AH26" s="18">
        <f t="shared" si="4"/>
        <v>0</v>
      </c>
      <c r="AI26" s="18">
        <f t="shared" si="5"/>
        <v>0</v>
      </c>
      <c r="AJ26" s="18">
        <f t="shared" si="6"/>
        <v>0</v>
      </c>
      <c r="AK26" s="18">
        <f t="shared" si="7"/>
        <v>0</v>
      </c>
      <c r="AL26" s="18">
        <f t="shared" si="8"/>
        <v>0</v>
      </c>
      <c r="AM26" s="18">
        <f t="shared" si="9"/>
        <v>0</v>
      </c>
      <c r="AN26" s="18">
        <f t="shared" si="10"/>
        <v>0</v>
      </c>
      <c r="AO26" s="18">
        <f t="shared" si="11"/>
        <v>0</v>
      </c>
      <c r="AP26" s="18">
        <f t="shared" si="12"/>
        <v>0</v>
      </c>
      <c r="AQ26" s="18">
        <f t="shared" si="13"/>
        <v>0</v>
      </c>
      <c r="AR26" s="18" t="str">
        <f t="shared" si="15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4"/>
        <v/>
      </c>
      <c r="P27" s="19" t="str">
        <f t="shared" si="14"/>
        <v/>
      </c>
      <c r="Q27" s="19" t="str">
        <f t="shared" si="14"/>
        <v/>
      </c>
      <c r="R27" s="19" t="str">
        <f t="shared" si="14"/>
        <v/>
      </c>
      <c r="S27" s="19" t="str">
        <f t="shared" si="14"/>
        <v/>
      </c>
      <c r="T27" s="19" t="str">
        <f t="shared" si="14"/>
        <v/>
      </c>
      <c r="U27" s="19" t="str">
        <f t="shared" si="14"/>
        <v/>
      </c>
      <c r="V27" s="19" t="str">
        <f t="shared" si="14"/>
        <v/>
      </c>
      <c r="W27" s="19" t="str">
        <f t="shared" si="14"/>
        <v/>
      </c>
      <c r="X27" s="19" t="str">
        <f t="shared" si="14"/>
        <v/>
      </c>
      <c r="Y27" s="19" t="str">
        <f t="shared" si="14"/>
        <v/>
      </c>
      <c r="Z27" s="19" t="str">
        <f t="shared" si="14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2"/>
        <v>0</v>
      </c>
      <c r="AG27" s="18">
        <f t="shared" si="3"/>
        <v>0</v>
      </c>
      <c r="AH27" s="18">
        <f t="shared" si="4"/>
        <v>0</v>
      </c>
      <c r="AI27" s="18">
        <f t="shared" si="5"/>
        <v>0</v>
      </c>
      <c r="AJ27" s="18">
        <f t="shared" si="6"/>
        <v>0</v>
      </c>
      <c r="AK27" s="18">
        <f t="shared" si="7"/>
        <v>0</v>
      </c>
      <c r="AL27" s="18">
        <f t="shared" si="8"/>
        <v>0</v>
      </c>
      <c r="AM27" s="18">
        <f t="shared" si="9"/>
        <v>0</v>
      </c>
      <c r="AN27" s="18">
        <f t="shared" si="10"/>
        <v>0</v>
      </c>
      <c r="AO27" s="18">
        <f t="shared" si="11"/>
        <v>0</v>
      </c>
      <c r="AP27" s="18">
        <f t="shared" si="12"/>
        <v>0</v>
      </c>
      <c r="AQ27" s="18">
        <f t="shared" si="13"/>
        <v>0</v>
      </c>
      <c r="AR27" s="18" t="str">
        <f t="shared" si="15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4"/>
        <v/>
      </c>
      <c r="P28" s="19" t="str">
        <f t="shared" si="14"/>
        <v/>
      </c>
      <c r="Q28" s="19" t="str">
        <f t="shared" si="14"/>
        <v/>
      </c>
      <c r="R28" s="19" t="str">
        <f t="shared" ref="R28:Z28" si="16">IF($B28="","",COUNTIF($D28:$I28,R$5))</f>
        <v/>
      </c>
      <c r="S28" s="19" t="str">
        <f t="shared" si="16"/>
        <v/>
      </c>
      <c r="T28" s="19" t="str">
        <f t="shared" si="16"/>
        <v/>
      </c>
      <c r="U28" s="19" t="str">
        <f t="shared" si="16"/>
        <v/>
      </c>
      <c r="V28" s="19" t="str">
        <f t="shared" si="16"/>
        <v/>
      </c>
      <c r="W28" s="19" t="str">
        <f t="shared" si="16"/>
        <v/>
      </c>
      <c r="X28" s="19" t="str">
        <f t="shared" si="16"/>
        <v/>
      </c>
      <c r="Y28" s="19" t="str">
        <f t="shared" si="16"/>
        <v/>
      </c>
      <c r="Z28" s="19" t="str">
        <f t="shared" si="16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2"/>
        <v>0</v>
      </c>
      <c r="AG28" s="18">
        <f t="shared" si="3"/>
        <v>0</v>
      </c>
      <c r="AH28" s="18">
        <f t="shared" si="4"/>
        <v>0</v>
      </c>
      <c r="AI28" s="18">
        <f t="shared" si="5"/>
        <v>0</v>
      </c>
      <c r="AJ28" s="18">
        <f t="shared" si="6"/>
        <v>0</v>
      </c>
      <c r="AK28" s="18">
        <f t="shared" si="7"/>
        <v>0</v>
      </c>
      <c r="AL28" s="18">
        <f t="shared" si="8"/>
        <v>0</v>
      </c>
      <c r="AM28" s="18">
        <f t="shared" si="9"/>
        <v>0</v>
      </c>
      <c r="AN28" s="18">
        <f t="shared" si="10"/>
        <v>0</v>
      </c>
      <c r="AO28" s="18">
        <f t="shared" si="11"/>
        <v>0</v>
      </c>
      <c r="AP28" s="18">
        <f t="shared" si="12"/>
        <v>0</v>
      </c>
      <c r="AQ28" s="18">
        <f t="shared" si="13"/>
        <v>0</v>
      </c>
      <c r="AR28" s="18" t="str">
        <f t="shared" si="15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17">IF($B29="","",COUNTIF($D29:$I29,O$5))</f>
        <v/>
      </c>
      <c r="P29" s="19" t="str">
        <f t="shared" si="17"/>
        <v/>
      </c>
      <c r="Q29" s="19" t="str">
        <f t="shared" si="17"/>
        <v/>
      </c>
      <c r="R29" s="19" t="str">
        <f t="shared" si="17"/>
        <v/>
      </c>
      <c r="S29" s="19" t="str">
        <f t="shared" si="17"/>
        <v/>
      </c>
      <c r="T29" s="19" t="str">
        <f t="shared" si="17"/>
        <v/>
      </c>
      <c r="U29" s="19" t="str">
        <f t="shared" si="17"/>
        <v/>
      </c>
      <c r="V29" s="19" t="str">
        <f t="shared" si="17"/>
        <v/>
      </c>
      <c r="W29" s="19" t="str">
        <f t="shared" si="17"/>
        <v/>
      </c>
      <c r="X29" s="19" t="str">
        <f t="shared" si="17"/>
        <v/>
      </c>
      <c r="Y29" s="19" t="str">
        <f t="shared" si="17"/>
        <v/>
      </c>
      <c r="Z29" s="19" t="str">
        <f t="shared" si="17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2"/>
        <v>0</v>
      </c>
      <c r="AG29" s="18">
        <f t="shared" si="3"/>
        <v>0</v>
      </c>
      <c r="AH29" s="18">
        <f t="shared" si="4"/>
        <v>0</v>
      </c>
      <c r="AI29" s="18">
        <f t="shared" si="5"/>
        <v>0</v>
      </c>
      <c r="AJ29" s="18">
        <f t="shared" si="6"/>
        <v>0</v>
      </c>
      <c r="AK29" s="18">
        <f t="shared" si="7"/>
        <v>0</v>
      </c>
      <c r="AL29" s="18">
        <f t="shared" si="8"/>
        <v>0</v>
      </c>
      <c r="AM29" s="18">
        <f t="shared" si="9"/>
        <v>0</v>
      </c>
      <c r="AN29" s="18">
        <f t="shared" si="10"/>
        <v>0</v>
      </c>
      <c r="AO29" s="18">
        <f t="shared" si="11"/>
        <v>0</v>
      </c>
      <c r="AP29" s="18">
        <f t="shared" si="12"/>
        <v>0</v>
      </c>
      <c r="AQ29" s="18">
        <f t="shared" si="13"/>
        <v>0</v>
      </c>
      <c r="AR29" s="18" t="str">
        <f t="shared" si="15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2"/>
        <v>0</v>
      </c>
      <c r="AG30" s="18">
        <f t="shared" si="3"/>
        <v>0</v>
      </c>
      <c r="AH30" s="18">
        <f t="shared" si="4"/>
        <v>0</v>
      </c>
      <c r="AI30" s="18">
        <f t="shared" si="5"/>
        <v>0</v>
      </c>
      <c r="AJ30" s="18">
        <f t="shared" si="6"/>
        <v>0</v>
      </c>
      <c r="AK30" s="18">
        <f t="shared" si="7"/>
        <v>0</v>
      </c>
      <c r="AL30" s="18">
        <f t="shared" si="8"/>
        <v>0</v>
      </c>
      <c r="AM30" s="18">
        <f t="shared" si="9"/>
        <v>0</v>
      </c>
      <c r="AN30" s="18">
        <f t="shared" si="10"/>
        <v>0</v>
      </c>
      <c r="AO30" s="18">
        <f t="shared" si="11"/>
        <v>0</v>
      </c>
      <c r="AP30" s="18">
        <f t="shared" si="12"/>
        <v>0</v>
      </c>
      <c r="AQ30" s="18">
        <f t="shared" si="13"/>
        <v>0</v>
      </c>
      <c r="AR30" s="18" t="str">
        <f t="shared" si="15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F1:G1"/>
    <mergeCell ref="D1:E1"/>
    <mergeCell ref="K1:L1"/>
    <mergeCell ref="I1:J1"/>
    <mergeCell ref="D3:E3"/>
    <mergeCell ref="K3:L3"/>
    <mergeCell ref="I3:J3"/>
    <mergeCell ref="F3:G3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6:I29">
    <cfRule type="expression" dxfId="148" priority="2">
      <formula>LEN(TRIM(A6))&gt;0</formula>
    </cfRule>
  </conditionalFormatting>
  <conditionalFormatting sqref="B5:M5">
    <cfRule type="expression" dxfId="147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A6 A15:A29">
      <formula1>$AC$1:$AC$29</formula1>
    </dataValidation>
    <dataValidation type="list" allowBlank="1" showInputMessage="1" showErrorMessage="1" sqref="D6:M29">
      <formula1>$AE$4:$AE$19</formula1>
    </dataValidation>
    <dataValidation type="list" allowBlank="1" showInputMessage="1" showErrorMessage="1" sqref="B6:B29 C7:C29">
      <formula1>$AD$5:$AD$30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46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14" priority="7">
      <formula>LEN(TRIM(A16))&gt;0</formula>
    </cfRule>
  </conditionalFormatting>
  <conditionalFormatting sqref="A6:I15">
    <cfRule type="expression" dxfId="13" priority="2">
      <formula>LEN(TRIM(A6))&gt;0</formula>
    </cfRule>
  </conditionalFormatting>
  <conditionalFormatting sqref="B5:M5">
    <cfRule type="expression" dxfId="12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47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11" priority="7">
      <formula>LEN(TRIM(A16))&gt;0</formula>
    </cfRule>
  </conditionalFormatting>
  <conditionalFormatting sqref="A6:I15">
    <cfRule type="expression" dxfId="10" priority="2">
      <formula>LEN(TRIM(A6))&gt;0</formula>
    </cfRule>
  </conditionalFormatting>
  <conditionalFormatting sqref="B5:M5">
    <cfRule type="expression" dxfId="9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48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8" priority="7">
      <formula>LEN(TRIM(A16))&gt;0</formula>
    </cfRule>
  </conditionalFormatting>
  <conditionalFormatting sqref="A6:I15">
    <cfRule type="expression" dxfId="7" priority="2">
      <formula>LEN(TRIM(A6))&gt;0</formula>
    </cfRule>
  </conditionalFormatting>
  <conditionalFormatting sqref="B5:M5">
    <cfRule type="expression" dxfId="6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49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5" priority="7">
      <formula>LEN(TRIM(A16))&gt;0</formula>
    </cfRule>
  </conditionalFormatting>
  <conditionalFormatting sqref="A6:I15">
    <cfRule type="expression" dxfId="4" priority="2">
      <formula>LEN(TRIM(A6))&gt;0</formula>
    </cfRule>
  </conditionalFormatting>
  <conditionalFormatting sqref="B5:M5">
    <cfRule type="expression" dxfId="3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50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R28:Z28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:Z29" si="31">IF($B29="","",COUNTIF($D29:$I29,O$5))</f>
        <v/>
      </c>
      <c r="P29" s="19" t="str">
        <f t="shared" si="31"/>
        <v/>
      </c>
      <c r="Q29" s="19" t="str">
        <f t="shared" si="31"/>
        <v/>
      </c>
      <c r="R29" s="19" t="str">
        <f t="shared" si="31"/>
        <v/>
      </c>
      <c r="S29" s="19" t="str">
        <f t="shared" si="31"/>
        <v/>
      </c>
      <c r="T29" s="19" t="str">
        <f t="shared" si="31"/>
        <v/>
      </c>
      <c r="U29" s="19" t="str">
        <f t="shared" si="31"/>
        <v/>
      </c>
      <c r="V29" s="19" t="str">
        <f t="shared" si="31"/>
        <v/>
      </c>
      <c r="W29" s="19" t="str">
        <f t="shared" si="31"/>
        <v/>
      </c>
      <c r="X29" s="19" t="str">
        <f t="shared" si="31"/>
        <v/>
      </c>
      <c r="Y29" s="19" t="str">
        <f t="shared" si="31"/>
        <v/>
      </c>
      <c r="Z29" s="19" t="str">
        <f t="shared" si="31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29:C29"/>
    <mergeCell ref="F3:G3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5:C5"/>
    <mergeCell ref="B6:C6"/>
    <mergeCell ref="B7:C7"/>
    <mergeCell ref="B8:C8"/>
    <mergeCell ref="B9:C9"/>
    <mergeCell ref="B10:C10"/>
    <mergeCell ref="D1:E1"/>
    <mergeCell ref="F1:G1"/>
    <mergeCell ref="I1:J1"/>
    <mergeCell ref="K1:L1"/>
    <mergeCell ref="D3:E3"/>
    <mergeCell ref="I3:J3"/>
    <mergeCell ref="K3:L3"/>
  </mergeCells>
  <phoneticPr fontId="4" type="noConversion"/>
  <conditionalFormatting sqref="A16:I29">
    <cfRule type="expression" dxfId="2" priority="7">
      <formula>LEN(TRIM(A16))&gt;0</formula>
    </cfRule>
  </conditionalFormatting>
  <conditionalFormatting sqref="A6:I15">
    <cfRule type="expression" dxfId="1" priority="2">
      <formula>LEN(TRIM(A6))&gt;0</formula>
    </cfRule>
  </conditionalFormatting>
  <conditionalFormatting sqref="B5:M5">
    <cfRule type="expression" dxfId="0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2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P28:Z29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" si="31">IF($B29="","",COUNTIF($D29:$I29,O$5))</f>
        <v/>
      </c>
      <c r="P29" s="19" t="str">
        <f t="shared" si="30"/>
        <v/>
      </c>
      <c r="Q29" s="19" t="str">
        <f t="shared" si="30"/>
        <v/>
      </c>
      <c r="R29" s="19" t="str">
        <f t="shared" si="30"/>
        <v/>
      </c>
      <c r="S29" s="19" t="str">
        <f t="shared" si="30"/>
        <v/>
      </c>
      <c r="T29" s="19" t="str">
        <f t="shared" si="30"/>
        <v/>
      </c>
      <c r="U29" s="19" t="str">
        <f t="shared" si="30"/>
        <v/>
      </c>
      <c r="V29" s="19" t="str">
        <f t="shared" si="30"/>
        <v/>
      </c>
      <c r="W29" s="19" t="str">
        <f t="shared" si="30"/>
        <v/>
      </c>
      <c r="X29" s="19" t="str">
        <f t="shared" si="30"/>
        <v/>
      </c>
      <c r="Y29" s="19" t="str">
        <f t="shared" si="30"/>
        <v/>
      </c>
      <c r="Z29" s="19" t="str">
        <f t="shared" si="30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16:I29">
    <cfRule type="expression" dxfId="146" priority="5">
      <formula>LEN(TRIM(A16))&gt;0</formula>
    </cfRule>
  </conditionalFormatting>
  <conditionalFormatting sqref="A6:I15">
    <cfRule type="expression" dxfId="145" priority="2">
      <formula>LEN(TRIM(A6))&gt;0</formula>
    </cfRule>
  </conditionalFormatting>
  <conditionalFormatting sqref="B5:M5">
    <cfRule type="expression" dxfId="144" priority="1">
      <formula>LEN(TRIM(B5))&gt;0</formula>
    </cfRule>
  </conditionalFormatting>
  <dataValidations count="5">
    <dataValidation type="list" allowBlank="1" showInputMessage="1" showErrorMessage="1" sqref="F3">
      <formula1>"1,2,3,4,5,6,7,8,9,10"</formula1>
    </dataValidation>
    <dataValidation type="list" allowBlank="1" showInputMessage="1" showErrorMessage="1" sqref="B3">
      <formula1>"Scheduled, Finished"</formula1>
    </dataValidation>
    <dataValidation type="list" allowBlank="1" showInputMessage="1" showErrorMessage="1" sqref="B6:B29 C7:C29">
      <formula1>$AD$5:$AD$30</formula1>
    </dataValidation>
    <dataValidation type="list" allowBlank="1" showInputMessage="1" showErrorMessage="1" sqref="D6:M29">
      <formula1>$AE$4:$AE$19</formula1>
    </dataValidation>
    <dataValidation type="list" allowBlank="1" showInputMessage="1" showErrorMessage="1" sqref="A15:A29 A6">
      <formula1>$AC$1:$AC$29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3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P28:Z29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" si="31">IF($B29="","",COUNTIF($D29:$I29,O$5))</f>
        <v/>
      </c>
      <c r="P29" s="19" t="str">
        <f t="shared" si="30"/>
        <v/>
      </c>
      <c r="Q29" s="19" t="str">
        <f t="shared" si="30"/>
        <v/>
      </c>
      <c r="R29" s="19" t="str">
        <f t="shared" si="30"/>
        <v/>
      </c>
      <c r="S29" s="19" t="str">
        <f t="shared" si="30"/>
        <v/>
      </c>
      <c r="T29" s="19" t="str">
        <f t="shared" si="30"/>
        <v/>
      </c>
      <c r="U29" s="19" t="str">
        <f t="shared" si="30"/>
        <v/>
      </c>
      <c r="V29" s="19" t="str">
        <f t="shared" si="30"/>
        <v/>
      </c>
      <c r="W29" s="19" t="str">
        <f t="shared" si="30"/>
        <v/>
      </c>
      <c r="X29" s="19" t="str">
        <f t="shared" si="30"/>
        <v/>
      </c>
      <c r="Y29" s="19" t="str">
        <f t="shared" si="30"/>
        <v/>
      </c>
      <c r="Z29" s="19" t="str">
        <f t="shared" si="30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16:I29">
    <cfRule type="expression" dxfId="143" priority="5">
      <formula>LEN(TRIM(A16))&gt;0</formula>
    </cfRule>
  </conditionalFormatting>
  <conditionalFormatting sqref="A6:I15">
    <cfRule type="expression" dxfId="142" priority="2">
      <formula>LEN(TRIM(A6))&gt;0</formula>
    </cfRule>
  </conditionalFormatting>
  <conditionalFormatting sqref="B5:M5">
    <cfRule type="expression" dxfId="141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B6:B29 C7:C29">
      <formula1>$AD$5:$AD$30</formula1>
    </dataValidation>
    <dataValidation type="list" allowBlank="1" showInputMessage="1" showErrorMessage="1" sqref="D6:M29">
      <formula1>$AE$4:$AE$19</formula1>
    </dataValidation>
    <dataValidation type="list" allowBlank="1" showInputMessage="1" showErrorMessage="1" sqref="A15:A29 A6">
      <formula1>$AC$1:$AC$29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4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P28:Z29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" si="31">IF($B29="","",COUNTIF($D29:$I29,O$5))</f>
        <v/>
      </c>
      <c r="P29" s="19" t="str">
        <f t="shared" si="30"/>
        <v/>
      </c>
      <c r="Q29" s="19" t="str">
        <f t="shared" si="30"/>
        <v/>
      </c>
      <c r="R29" s="19" t="str">
        <f t="shared" si="30"/>
        <v/>
      </c>
      <c r="S29" s="19" t="str">
        <f t="shared" si="30"/>
        <v/>
      </c>
      <c r="T29" s="19" t="str">
        <f t="shared" si="30"/>
        <v/>
      </c>
      <c r="U29" s="19" t="str">
        <f t="shared" si="30"/>
        <v/>
      </c>
      <c r="V29" s="19" t="str">
        <f t="shared" si="30"/>
        <v/>
      </c>
      <c r="W29" s="19" t="str">
        <f t="shared" si="30"/>
        <v/>
      </c>
      <c r="X29" s="19" t="str">
        <f t="shared" si="30"/>
        <v/>
      </c>
      <c r="Y29" s="19" t="str">
        <f t="shared" si="30"/>
        <v/>
      </c>
      <c r="Z29" s="19" t="str">
        <f t="shared" si="30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16:I29">
    <cfRule type="expression" dxfId="140" priority="7">
      <formula>LEN(TRIM(A16))&gt;0</formula>
    </cfRule>
  </conditionalFormatting>
  <conditionalFormatting sqref="A6:I15">
    <cfRule type="expression" dxfId="139" priority="2">
      <formula>LEN(TRIM(A6))&gt;0</formula>
    </cfRule>
  </conditionalFormatting>
  <conditionalFormatting sqref="B5:M5">
    <cfRule type="expression" dxfId="138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R42"/>
  <sheetViews>
    <sheetView workbookViewId="0">
      <selection activeCell="F1" sqref="F1:G1"/>
    </sheetView>
  </sheetViews>
  <sheetFormatPr baseColWidth="10" defaultRowHeight="18" customHeight="1"/>
  <cols>
    <col min="1" max="1" width="8.6640625" style="19" customWidth="1"/>
    <col min="2" max="3" width="13.6640625" style="19" customWidth="1"/>
    <col min="4" max="13" width="7.6640625" style="19" customWidth="1"/>
    <col min="14" max="14" width="10.83203125" style="19"/>
    <col min="15" max="31" width="10.83203125" style="19" hidden="1" customWidth="1"/>
    <col min="32" max="32" width="8.5" style="18" hidden="1" customWidth="1"/>
    <col min="33" max="43" width="6.6640625" style="18" hidden="1" customWidth="1"/>
    <col min="44" max="44" width="10.83203125" style="19" hidden="1" customWidth="1"/>
    <col min="45" max="16384" width="10.83203125" style="19"/>
  </cols>
  <sheetData>
    <row r="1" spans="1:44" ht="18" customHeight="1">
      <c r="A1" s="17" t="s">
        <v>26</v>
      </c>
      <c r="B1" s="18">
        <v>5</v>
      </c>
      <c r="D1" s="3" t="s">
        <v>5</v>
      </c>
      <c r="E1" s="3"/>
      <c r="F1" s="4"/>
      <c r="G1" s="4"/>
      <c r="I1" s="3" t="s">
        <v>6</v>
      </c>
      <c r="J1" s="3"/>
      <c r="K1" s="4"/>
      <c r="L1" s="4"/>
    </row>
    <row r="3" spans="1:44" ht="18" customHeight="1">
      <c r="A3" s="17" t="s">
        <v>7</v>
      </c>
      <c r="B3" s="15" t="s">
        <v>8</v>
      </c>
      <c r="D3" s="3" t="s">
        <v>10</v>
      </c>
      <c r="E3" s="3"/>
      <c r="F3" s="4">
        <v>6</v>
      </c>
      <c r="G3" s="4"/>
      <c r="I3" s="3" t="s">
        <v>4</v>
      </c>
      <c r="J3" s="3"/>
      <c r="K3" s="2"/>
      <c r="L3" s="2"/>
    </row>
    <row r="5" spans="1:44" ht="18" customHeight="1">
      <c r="A5" s="16"/>
      <c r="B5" s="1" t="s">
        <v>9</v>
      </c>
      <c r="C5" s="1"/>
      <c r="D5" s="20">
        <v>1</v>
      </c>
      <c r="E5" s="20">
        <f t="shared" ref="E5:M5" si="0">IF(D5="","",IF(((D5+1)&gt;$F3),"",D5+1))</f>
        <v>2</v>
      </c>
      <c r="F5" s="20">
        <f t="shared" si="0"/>
        <v>3</v>
      </c>
      <c r="G5" s="20">
        <f t="shared" si="0"/>
        <v>4</v>
      </c>
      <c r="H5" s="20">
        <f t="shared" si="0"/>
        <v>5</v>
      </c>
      <c r="I5" s="20">
        <f t="shared" si="0"/>
        <v>6</v>
      </c>
      <c r="J5" s="20" t="str">
        <f t="shared" si="0"/>
        <v/>
      </c>
      <c r="K5" s="20" t="str">
        <f t="shared" si="0"/>
        <v/>
      </c>
      <c r="L5" s="20" t="str">
        <f t="shared" si="0"/>
        <v/>
      </c>
      <c r="M5" s="20" t="str">
        <f t="shared" si="0"/>
        <v/>
      </c>
      <c r="O5" s="19" t="s">
        <v>11</v>
      </c>
      <c r="P5" s="19" t="s">
        <v>12</v>
      </c>
      <c r="Q5" s="19" t="s">
        <v>13</v>
      </c>
      <c r="R5" s="19" t="s">
        <v>14</v>
      </c>
      <c r="S5" s="19" t="s">
        <v>15</v>
      </c>
      <c r="T5" s="19" t="s">
        <v>16</v>
      </c>
      <c r="U5" s="19" t="s">
        <v>17</v>
      </c>
      <c r="V5" s="19" t="s">
        <v>18</v>
      </c>
      <c r="W5" s="19" t="s">
        <v>19</v>
      </c>
      <c r="X5" s="19" t="s">
        <v>20</v>
      </c>
      <c r="Y5" s="19" t="s">
        <v>21</v>
      </c>
      <c r="Z5" s="19" t="s">
        <v>22</v>
      </c>
      <c r="AC5" s="19" t="s">
        <v>11</v>
      </c>
      <c r="AE5" s="19" t="s">
        <v>11</v>
      </c>
      <c r="AF5" s="18" t="s">
        <v>11</v>
      </c>
      <c r="AG5" s="18" t="s">
        <v>12</v>
      </c>
      <c r="AH5" s="18" t="s">
        <v>13</v>
      </c>
      <c r="AI5" s="18" t="s">
        <v>14</v>
      </c>
      <c r="AJ5" s="18" t="s">
        <v>15</v>
      </c>
      <c r="AK5" s="18" t="s">
        <v>16</v>
      </c>
      <c r="AL5" s="18" t="s">
        <v>17</v>
      </c>
      <c r="AM5" s="18" t="s">
        <v>18</v>
      </c>
      <c r="AN5" s="18" t="s">
        <v>19</v>
      </c>
      <c r="AO5" s="18" t="s">
        <v>20</v>
      </c>
      <c r="AP5" s="18" t="s">
        <v>21</v>
      </c>
      <c r="AQ5" s="18" t="s">
        <v>22</v>
      </c>
    </row>
    <row r="6" spans="1:44" ht="18" customHeight="1">
      <c r="A6" s="18">
        <v>1</v>
      </c>
      <c r="B6" s="5"/>
      <c r="C6" s="5"/>
      <c r="D6" s="18"/>
      <c r="E6" s="18"/>
      <c r="F6" s="18"/>
      <c r="G6" s="18"/>
      <c r="H6" s="18"/>
      <c r="I6" s="18"/>
      <c r="J6" s="18"/>
      <c r="K6" s="18"/>
      <c r="L6" s="18"/>
      <c r="O6" s="19" t="str">
        <f>IF($B6="","",COUNTIF($D6:$I6,O$5))</f>
        <v/>
      </c>
      <c r="P6" s="19" t="str">
        <f t="shared" ref="P6:Z6" si="1">IF($B6="","",COUNTIF($D6:$I6,P$5))</f>
        <v/>
      </c>
      <c r="Q6" s="19" t="str">
        <f t="shared" si="1"/>
        <v/>
      </c>
      <c r="R6" s="19" t="str">
        <f t="shared" si="1"/>
        <v/>
      </c>
      <c r="S6" s="19" t="str">
        <f t="shared" si="1"/>
        <v/>
      </c>
      <c r="T6" s="19" t="str">
        <f t="shared" si="1"/>
        <v/>
      </c>
      <c r="U6" s="19" t="str">
        <f t="shared" si="1"/>
        <v/>
      </c>
      <c r="V6" s="19" t="str">
        <f t="shared" si="1"/>
        <v/>
      </c>
      <c r="W6" s="19" t="str">
        <f t="shared" si="1"/>
        <v/>
      </c>
      <c r="X6" s="19" t="str">
        <f t="shared" si="1"/>
        <v/>
      </c>
      <c r="Y6" s="19" t="str">
        <f t="shared" si="1"/>
        <v/>
      </c>
      <c r="Z6" s="19" t="str">
        <f t="shared" si="1"/>
        <v/>
      </c>
      <c r="AC6" s="19">
        <v>1</v>
      </c>
      <c r="AD6" s="19" t="str">
        <f>IF(AC6="","",Roster!B4&amp;" "&amp;Roster!C4&amp;" - "&amp;Roster!D4)</f>
        <v xml:space="preserve">  - </v>
      </c>
      <c r="AE6" s="19" t="s">
        <v>12</v>
      </c>
      <c r="AF6" s="18">
        <f t="shared" ref="AF6:AF15" si="2">IF($B$3="Scheduled",0,IF($B6="",0,VLOOKUP($AD6,$B$6:$Z$29,14,)))</f>
        <v>0</v>
      </c>
      <c r="AG6" s="18">
        <f t="shared" ref="AG6:AG15" si="3">IF($B$3="Scheduled",0,IF($B6="",0,VLOOKUP($AD6,$B$6:$Z$29,15,)))</f>
        <v>0</v>
      </c>
      <c r="AH6" s="18">
        <f t="shared" ref="AH6:AH15" si="4">IF($B$3="Scheduled",0,IF($B6="",0,VLOOKUP($AD6,$B$6:$Z$29,16,)))</f>
        <v>0</v>
      </c>
      <c r="AI6" s="18">
        <f t="shared" ref="AI6:AI15" si="5">IF($B$3="Scheduled",0,IF($B6="",0,VLOOKUP($AD6,$B$6:$Z$29,17,)))</f>
        <v>0</v>
      </c>
      <c r="AJ6" s="18">
        <f t="shared" ref="AJ6:AJ15" si="6">IF($B$3="Scheduled",0,IF($B6="",0,VLOOKUP($AD6,$B$6:$Z$29,18,)))</f>
        <v>0</v>
      </c>
      <c r="AK6" s="18">
        <f t="shared" ref="AK6:AK15" si="7">IF($B$3="Scheduled",0,IF($B6="",0,VLOOKUP($AD6,$B$6:$Z$29,19,)))</f>
        <v>0</v>
      </c>
      <c r="AL6" s="18">
        <f t="shared" ref="AL6:AL15" si="8">IF($B$3="Scheduled",0,IF($B6="",0,VLOOKUP($AD6,$B$6:$Z$29,20,)))</f>
        <v>0</v>
      </c>
      <c r="AM6" s="18">
        <f t="shared" ref="AM6:AM15" si="9">IF($B$3="Scheduled",0,IF($B6="",0,VLOOKUP($AD6,$B$6:$Z$29,21,)))</f>
        <v>0</v>
      </c>
      <c r="AN6" s="18">
        <f t="shared" ref="AN6:AN15" si="10">IF($B$3="Scheduled",0,IF($B6="",0,VLOOKUP($AD6,$B$6:$Z$29,22,)))</f>
        <v>0</v>
      </c>
      <c r="AO6" s="18">
        <f t="shared" ref="AO6:AO15" si="11">IF($B$3="Scheduled",0,IF($B6="",0,VLOOKUP($AD6,$B$6:$Z$29,23,)))</f>
        <v>0</v>
      </c>
      <c r="AP6" s="18">
        <f t="shared" ref="AP6:AP15" si="12">IF($B$3="Scheduled",0,IF($B6="",0,VLOOKUP($AD6,$B$6:$Z$29,24,)))</f>
        <v>0</v>
      </c>
      <c r="AQ6" s="18">
        <f t="shared" ref="AQ6:AQ15" si="13">IF($B$3="Scheduled",0,IF($B6="",0,VLOOKUP($AD6,$B$6:$Z$29,25,)))</f>
        <v>0</v>
      </c>
      <c r="AR6" s="18" t="str">
        <f>IF($B$3="Scheduled","",IF($B6="","",VLOOKUP($AD6,$B$6:$AC$29,28,)))</f>
        <v/>
      </c>
    </row>
    <row r="7" spans="1:44" ht="18" customHeight="1">
      <c r="A7" s="18">
        <v>2</v>
      </c>
      <c r="B7" s="5"/>
      <c r="C7" s="5"/>
      <c r="D7" s="18"/>
      <c r="E7" s="18"/>
      <c r="F7" s="18"/>
      <c r="G7" s="18"/>
      <c r="H7" s="18"/>
      <c r="I7" s="18"/>
      <c r="J7" s="18"/>
      <c r="K7" s="18"/>
      <c r="L7" s="18"/>
      <c r="O7" s="19" t="str">
        <f t="shared" ref="O7:Z15" si="14">IF($B7="","",COUNTIF($D7:$I7,O$5))</f>
        <v/>
      </c>
      <c r="P7" s="19" t="str">
        <f t="shared" si="14"/>
        <v/>
      </c>
      <c r="Q7" s="19" t="str">
        <f t="shared" si="14"/>
        <v/>
      </c>
      <c r="R7" s="19" t="str">
        <f t="shared" si="14"/>
        <v/>
      </c>
      <c r="S7" s="19" t="str">
        <f t="shared" si="14"/>
        <v/>
      </c>
      <c r="T7" s="19" t="str">
        <f t="shared" si="14"/>
        <v/>
      </c>
      <c r="U7" s="19" t="str">
        <f t="shared" si="14"/>
        <v/>
      </c>
      <c r="V7" s="19" t="str">
        <f t="shared" si="14"/>
        <v/>
      </c>
      <c r="W7" s="19" t="str">
        <f t="shared" si="14"/>
        <v/>
      </c>
      <c r="X7" s="19" t="str">
        <f t="shared" si="14"/>
        <v/>
      </c>
      <c r="Y7" s="19" t="str">
        <f t="shared" si="14"/>
        <v/>
      </c>
      <c r="Z7" s="19" t="str">
        <f t="shared" si="14"/>
        <v/>
      </c>
      <c r="AC7" s="19">
        <v>2</v>
      </c>
      <c r="AD7" s="19" t="str">
        <f>IF(AC7="","",Roster!B5&amp;" "&amp;Roster!C5&amp;" - "&amp;Roster!D5)</f>
        <v xml:space="preserve">  - </v>
      </c>
      <c r="AE7" s="19" t="s">
        <v>13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18">
        <f t="shared" si="5"/>
        <v>0</v>
      </c>
      <c r="AJ7" s="18">
        <f t="shared" si="6"/>
        <v>0</v>
      </c>
      <c r="AK7" s="18">
        <f t="shared" si="7"/>
        <v>0</v>
      </c>
      <c r="AL7" s="18">
        <f t="shared" si="8"/>
        <v>0</v>
      </c>
      <c r="AM7" s="18">
        <f t="shared" si="9"/>
        <v>0</v>
      </c>
      <c r="AN7" s="18">
        <f t="shared" si="10"/>
        <v>0</v>
      </c>
      <c r="AO7" s="18">
        <f t="shared" si="11"/>
        <v>0</v>
      </c>
      <c r="AP7" s="18">
        <f t="shared" si="12"/>
        <v>0</v>
      </c>
      <c r="AQ7" s="18">
        <f t="shared" si="13"/>
        <v>0</v>
      </c>
      <c r="AR7" s="18" t="str">
        <f t="shared" ref="AR7:AR15" si="15">IF($B$3="Scheduled","",IF($B7="","",VLOOKUP($AD7,$B$6:$AC$29,28,)))</f>
        <v/>
      </c>
    </row>
    <row r="8" spans="1:44" ht="18" customHeight="1">
      <c r="A8" s="18">
        <v>3</v>
      </c>
      <c r="B8" s="5"/>
      <c r="C8" s="5"/>
      <c r="D8" s="18"/>
      <c r="E8" s="18"/>
      <c r="F8" s="18"/>
      <c r="G8" s="18"/>
      <c r="H8" s="18"/>
      <c r="I8" s="18"/>
      <c r="J8" s="18"/>
      <c r="K8" s="18"/>
      <c r="L8" s="18"/>
      <c r="O8" s="19" t="str">
        <f t="shared" si="14"/>
        <v/>
      </c>
      <c r="P8" s="19" t="str">
        <f t="shared" si="14"/>
        <v/>
      </c>
      <c r="Q8" s="19" t="str">
        <f t="shared" si="14"/>
        <v/>
      </c>
      <c r="R8" s="19" t="str">
        <f t="shared" si="14"/>
        <v/>
      </c>
      <c r="S8" s="19" t="str">
        <f t="shared" si="14"/>
        <v/>
      </c>
      <c r="T8" s="19" t="str">
        <f t="shared" si="14"/>
        <v/>
      </c>
      <c r="U8" s="19" t="str">
        <f t="shared" si="14"/>
        <v/>
      </c>
      <c r="V8" s="19" t="str">
        <f t="shared" si="14"/>
        <v/>
      </c>
      <c r="W8" s="19" t="str">
        <f t="shared" si="14"/>
        <v/>
      </c>
      <c r="X8" s="19" t="str">
        <f t="shared" si="14"/>
        <v/>
      </c>
      <c r="Y8" s="19" t="str">
        <f t="shared" si="14"/>
        <v/>
      </c>
      <c r="Z8" s="19" t="str">
        <f t="shared" si="14"/>
        <v/>
      </c>
      <c r="AC8" s="19">
        <v>3</v>
      </c>
      <c r="AD8" s="19" t="str">
        <f>IF(AC8="","",Roster!B6&amp;" "&amp;Roster!C6&amp;" - "&amp;Roster!D6)</f>
        <v xml:space="preserve">  - </v>
      </c>
      <c r="AE8" s="19" t="s">
        <v>14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18">
        <f t="shared" si="5"/>
        <v>0</v>
      </c>
      <c r="AJ8" s="18">
        <f t="shared" si="6"/>
        <v>0</v>
      </c>
      <c r="AK8" s="18">
        <f t="shared" si="7"/>
        <v>0</v>
      </c>
      <c r="AL8" s="18">
        <f t="shared" si="8"/>
        <v>0</v>
      </c>
      <c r="AM8" s="18">
        <f t="shared" si="9"/>
        <v>0</v>
      </c>
      <c r="AN8" s="18">
        <f t="shared" si="10"/>
        <v>0</v>
      </c>
      <c r="AO8" s="18">
        <f t="shared" si="11"/>
        <v>0</v>
      </c>
      <c r="AP8" s="18">
        <f t="shared" si="12"/>
        <v>0</v>
      </c>
      <c r="AQ8" s="18">
        <f t="shared" si="13"/>
        <v>0</v>
      </c>
      <c r="AR8" s="18" t="str">
        <f t="shared" si="15"/>
        <v/>
      </c>
    </row>
    <row r="9" spans="1:44" ht="18" customHeight="1">
      <c r="A9" s="18">
        <v>4</v>
      </c>
      <c r="B9" s="5"/>
      <c r="C9" s="5"/>
      <c r="D9" s="18"/>
      <c r="E9" s="18"/>
      <c r="F9" s="18"/>
      <c r="G9" s="18"/>
      <c r="H9" s="18"/>
      <c r="I9" s="18"/>
      <c r="J9" s="18"/>
      <c r="K9" s="18"/>
      <c r="L9" s="18"/>
      <c r="O9" s="19" t="str">
        <f t="shared" si="14"/>
        <v/>
      </c>
      <c r="P9" s="19" t="str">
        <f t="shared" si="14"/>
        <v/>
      </c>
      <c r="Q9" s="19" t="str">
        <f t="shared" si="14"/>
        <v/>
      </c>
      <c r="R9" s="19" t="str">
        <f t="shared" si="14"/>
        <v/>
      </c>
      <c r="S9" s="19" t="str">
        <f t="shared" si="14"/>
        <v/>
      </c>
      <c r="T9" s="19" t="str">
        <f t="shared" si="14"/>
        <v/>
      </c>
      <c r="U9" s="19" t="str">
        <f t="shared" si="14"/>
        <v/>
      </c>
      <c r="V9" s="19" t="str">
        <f t="shared" si="14"/>
        <v/>
      </c>
      <c r="W9" s="19" t="str">
        <f t="shared" si="14"/>
        <v/>
      </c>
      <c r="X9" s="19" t="str">
        <f t="shared" si="14"/>
        <v/>
      </c>
      <c r="Y9" s="19" t="str">
        <f t="shared" si="14"/>
        <v/>
      </c>
      <c r="Z9" s="19" t="str">
        <f t="shared" si="14"/>
        <v/>
      </c>
      <c r="AC9" s="19">
        <v>4</v>
      </c>
      <c r="AD9" s="19" t="str">
        <f>IF(AC9="","",Roster!B7&amp;" "&amp;Roster!C7&amp;" - "&amp;Roster!D7)</f>
        <v xml:space="preserve">  - </v>
      </c>
      <c r="AE9" s="19" t="s">
        <v>15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18">
        <f t="shared" si="5"/>
        <v>0</v>
      </c>
      <c r="AJ9" s="18">
        <f t="shared" si="6"/>
        <v>0</v>
      </c>
      <c r="AK9" s="18">
        <f t="shared" si="7"/>
        <v>0</v>
      </c>
      <c r="AL9" s="18">
        <f t="shared" si="8"/>
        <v>0</v>
      </c>
      <c r="AM9" s="18">
        <f t="shared" si="9"/>
        <v>0</v>
      </c>
      <c r="AN9" s="18">
        <f t="shared" si="10"/>
        <v>0</v>
      </c>
      <c r="AO9" s="18">
        <f t="shared" si="11"/>
        <v>0</v>
      </c>
      <c r="AP9" s="18">
        <f t="shared" si="12"/>
        <v>0</v>
      </c>
      <c r="AQ9" s="18">
        <f t="shared" si="13"/>
        <v>0</v>
      </c>
      <c r="AR9" s="18" t="str">
        <f t="shared" si="15"/>
        <v/>
      </c>
    </row>
    <row r="10" spans="1:44" ht="18" customHeight="1">
      <c r="A10" s="18">
        <v>5</v>
      </c>
      <c r="B10" s="5"/>
      <c r="C10" s="5"/>
      <c r="D10" s="18"/>
      <c r="E10" s="18"/>
      <c r="F10" s="18"/>
      <c r="G10" s="18"/>
      <c r="H10" s="18"/>
      <c r="I10" s="18"/>
      <c r="J10" s="18"/>
      <c r="K10" s="18"/>
      <c r="L10" s="18"/>
      <c r="O10" s="19" t="str">
        <f t="shared" si="14"/>
        <v/>
      </c>
      <c r="P10" s="19" t="str">
        <f t="shared" si="14"/>
        <v/>
      </c>
      <c r="Q10" s="19" t="str">
        <f t="shared" si="14"/>
        <v/>
      </c>
      <c r="R10" s="19" t="str">
        <f t="shared" si="14"/>
        <v/>
      </c>
      <c r="S10" s="19" t="str">
        <f t="shared" si="14"/>
        <v/>
      </c>
      <c r="T10" s="19" t="str">
        <f t="shared" si="14"/>
        <v/>
      </c>
      <c r="U10" s="19" t="str">
        <f t="shared" si="14"/>
        <v/>
      </c>
      <c r="V10" s="19" t="str">
        <f t="shared" si="14"/>
        <v/>
      </c>
      <c r="W10" s="19" t="str">
        <f t="shared" si="14"/>
        <v/>
      </c>
      <c r="X10" s="19" t="str">
        <f t="shared" si="14"/>
        <v/>
      </c>
      <c r="Y10" s="19" t="str">
        <f t="shared" si="14"/>
        <v/>
      </c>
      <c r="Z10" s="19" t="str">
        <f t="shared" si="14"/>
        <v/>
      </c>
      <c r="AC10" s="19">
        <v>5</v>
      </c>
      <c r="AD10" s="19" t="str">
        <f>IF(AC10="","",Roster!B8&amp;" "&amp;Roster!C8&amp;" - "&amp;Roster!D8)</f>
        <v xml:space="preserve">  - </v>
      </c>
      <c r="AE10" s="19" t="s">
        <v>16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18">
        <f t="shared" si="5"/>
        <v>0</v>
      </c>
      <c r="AJ10" s="18">
        <f t="shared" si="6"/>
        <v>0</v>
      </c>
      <c r="AK10" s="18">
        <f t="shared" si="7"/>
        <v>0</v>
      </c>
      <c r="AL10" s="18">
        <f t="shared" si="8"/>
        <v>0</v>
      </c>
      <c r="AM10" s="18">
        <f t="shared" si="9"/>
        <v>0</v>
      </c>
      <c r="AN10" s="18">
        <f t="shared" si="10"/>
        <v>0</v>
      </c>
      <c r="AO10" s="18">
        <f t="shared" si="11"/>
        <v>0</v>
      </c>
      <c r="AP10" s="18">
        <f t="shared" si="12"/>
        <v>0</v>
      </c>
      <c r="AQ10" s="18">
        <f t="shared" si="13"/>
        <v>0</v>
      </c>
      <c r="AR10" s="18" t="str">
        <f t="shared" si="15"/>
        <v/>
      </c>
    </row>
    <row r="11" spans="1:44" ht="18" customHeight="1">
      <c r="A11" s="18">
        <v>6</v>
      </c>
      <c r="B11" s="5"/>
      <c r="C11" s="5"/>
      <c r="D11" s="18"/>
      <c r="E11" s="18"/>
      <c r="F11" s="18"/>
      <c r="G11" s="18"/>
      <c r="H11" s="18"/>
      <c r="I11" s="18"/>
      <c r="J11" s="18"/>
      <c r="K11" s="18"/>
      <c r="L11" s="18"/>
      <c r="O11" s="19" t="str">
        <f t="shared" si="14"/>
        <v/>
      </c>
      <c r="P11" s="19" t="str">
        <f t="shared" si="14"/>
        <v/>
      </c>
      <c r="Q11" s="19" t="str">
        <f t="shared" si="14"/>
        <v/>
      </c>
      <c r="R11" s="19" t="str">
        <f t="shared" si="14"/>
        <v/>
      </c>
      <c r="S11" s="19" t="str">
        <f t="shared" si="14"/>
        <v/>
      </c>
      <c r="T11" s="19" t="str">
        <f t="shared" si="14"/>
        <v/>
      </c>
      <c r="U11" s="19" t="str">
        <f t="shared" si="14"/>
        <v/>
      </c>
      <c r="V11" s="19" t="str">
        <f t="shared" si="14"/>
        <v/>
      </c>
      <c r="W11" s="19" t="str">
        <f t="shared" si="14"/>
        <v/>
      </c>
      <c r="X11" s="19" t="str">
        <f t="shared" si="14"/>
        <v/>
      </c>
      <c r="Y11" s="19" t="str">
        <f t="shared" si="14"/>
        <v/>
      </c>
      <c r="Z11" s="19" t="str">
        <f t="shared" si="14"/>
        <v/>
      </c>
      <c r="AC11" s="19">
        <v>6</v>
      </c>
      <c r="AD11" s="19" t="str">
        <f>IF(AC11="","",Roster!B9&amp;" "&amp;Roster!C9&amp;" - "&amp;Roster!D9)</f>
        <v xml:space="preserve">  - </v>
      </c>
      <c r="AE11" s="19" t="s">
        <v>17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18">
        <f t="shared" si="5"/>
        <v>0</v>
      </c>
      <c r="AJ11" s="18">
        <f t="shared" si="6"/>
        <v>0</v>
      </c>
      <c r="AK11" s="18">
        <f t="shared" si="7"/>
        <v>0</v>
      </c>
      <c r="AL11" s="18">
        <f t="shared" si="8"/>
        <v>0</v>
      </c>
      <c r="AM11" s="18">
        <f t="shared" si="9"/>
        <v>0</v>
      </c>
      <c r="AN11" s="18">
        <f t="shared" si="10"/>
        <v>0</v>
      </c>
      <c r="AO11" s="18">
        <f t="shared" si="11"/>
        <v>0</v>
      </c>
      <c r="AP11" s="18">
        <f t="shared" si="12"/>
        <v>0</v>
      </c>
      <c r="AQ11" s="18">
        <f t="shared" si="13"/>
        <v>0</v>
      </c>
      <c r="AR11" s="18" t="str">
        <f t="shared" si="15"/>
        <v/>
      </c>
    </row>
    <row r="12" spans="1:44" ht="18" customHeight="1">
      <c r="A12" s="18">
        <v>7</v>
      </c>
      <c r="B12" s="5"/>
      <c r="C12" s="5"/>
      <c r="D12" s="18"/>
      <c r="E12" s="18"/>
      <c r="F12" s="18"/>
      <c r="G12" s="18"/>
      <c r="H12" s="18"/>
      <c r="I12" s="18"/>
      <c r="J12" s="18"/>
      <c r="K12" s="18"/>
      <c r="L12" s="18"/>
      <c r="O12" s="19" t="str">
        <f t="shared" si="14"/>
        <v/>
      </c>
      <c r="P12" s="19" t="str">
        <f t="shared" si="14"/>
        <v/>
      </c>
      <c r="Q12" s="19" t="str">
        <f t="shared" si="14"/>
        <v/>
      </c>
      <c r="R12" s="19" t="str">
        <f t="shared" si="14"/>
        <v/>
      </c>
      <c r="S12" s="19" t="str">
        <f t="shared" si="14"/>
        <v/>
      </c>
      <c r="T12" s="19" t="str">
        <f t="shared" si="14"/>
        <v/>
      </c>
      <c r="U12" s="19" t="str">
        <f t="shared" si="14"/>
        <v/>
      </c>
      <c r="V12" s="19" t="str">
        <f t="shared" si="14"/>
        <v/>
      </c>
      <c r="W12" s="19" t="str">
        <f t="shared" si="14"/>
        <v/>
      </c>
      <c r="X12" s="19" t="str">
        <f t="shared" si="14"/>
        <v/>
      </c>
      <c r="Y12" s="19" t="str">
        <f t="shared" si="14"/>
        <v/>
      </c>
      <c r="Z12" s="19" t="str">
        <f t="shared" si="14"/>
        <v/>
      </c>
      <c r="AC12" s="19">
        <v>7</v>
      </c>
      <c r="AD12" s="19" t="str">
        <f>IF(AC12="","",Roster!B10&amp;" "&amp;Roster!C10&amp;" - "&amp;Roster!D10)</f>
        <v xml:space="preserve">  - </v>
      </c>
      <c r="AE12" s="19" t="s">
        <v>18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18">
        <f t="shared" si="5"/>
        <v>0</v>
      </c>
      <c r="AJ12" s="18">
        <f t="shared" si="6"/>
        <v>0</v>
      </c>
      <c r="AK12" s="18">
        <f t="shared" si="7"/>
        <v>0</v>
      </c>
      <c r="AL12" s="18">
        <f t="shared" si="8"/>
        <v>0</v>
      </c>
      <c r="AM12" s="18">
        <f t="shared" si="9"/>
        <v>0</v>
      </c>
      <c r="AN12" s="18">
        <f t="shared" si="10"/>
        <v>0</v>
      </c>
      <c r="AO12" s="18">
        <f t="shared" si="11"/>
        <v>0</v>
      </c>
      <c r="AP12" s="18">
        <f t="shared" si="12"/>
        <v>0</v>
      </c>
      <c r="AQ12" s="18">
        <f t="shared" si="13"/>
        <v>0</v>
      </c>
      <c r="AR12" s="18" t="str">
        <f t="shared" si="15"/>
        <v/>
      </c>
    </row>
    <row r="13" spans="1:44" ht="18" customHeight="1">
      <c r="A13" s="18">
        <v>8</v>
      </c>
      <c r="B13" s="5"/>
      <c r="C13" s="5"/>
      <c r="D13" s="18"/>
      <c r="E13" s="18"/>
      <c r="F13" s="18"/>
      <c r="G13" s="18"/>
      <c r="H13" s="18"/>
      <c r="I13" s="18"/>
      <c r="J13" s="18"/>
      <c r="K13" s="18"/>
      <c r="L13" s="18"/>
      <c r="O13" s="19" t="str">
        <f t="shared" si="14"/>
        <v/>
      </c>
      <c r="P13" s="19" t="str">
        <f t="shared" si="14"/>
        <v/>
      </c>
      <c r="Q13" s="19" t="str">
        <f t="shared" si="14"/>
        <v/>
      </c>
      <c r="R13" s="19" t="str">
        <f t="shared" si="14"/>
        <v/>
      </c>
      <c r="S13" s="19" t="str">
        <f t="shared" si="14"/>
        <v/>
      </c>
      <c r="T13" s="19" t="str">
        <f t="shared" si="14"/>
        <v/>
      </c>
      <c r="U13" s="19" t="str">
        <f t="shared" si="14"/>
        <v/>
      </c>
      <c r="V13" s="19" t="str">
        <f t="shared" si="14"/>
        <v/>
      </c>
      <c r="W13" s="19" t="str">
        <f t="shared" si="14"/>
        <v/>
      </c>
      <c r="X13" s="19" t="str">
        <f t="shared" si="14"/>
        <v/>
      </c>
      <c r="Y13" s="19" t="str">
        <f t="shared" si="14"/>
        <v/>
      </c>
      <c r="Z13" s="19" t="str">
        <f t="shared" si="14"/>
        <v/>
      </c>
      <c r="AC13" s="19">
        <v>8</v>
      </c>
      <c r="AD13" s="19" t="str">
        <f>IF(AC13="","",Roster!B11&amp;" "&amp;Roster!C11&amp;" - "&amp;Roster!D11)</f>
        <v xml:space="preserve">  - </v>
      </c>
      <c r="AE13" s="19" t="s">
        <v>19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18">
        <f t="shared" si="5"/>
        <v>0</v>
      </c>
      <c r="AJ13" s="18">
        <f t="shared" si="6"/>
        <v>0</v>
      </c>
      <c r="AK13" s="18">
        <f t="shared" si="7"/>
        <v>0</v>
      </c>
      <c r="AL13" s="18">
        <f t="shared" si="8"/>
        <v>0</v>
      </c>
      <c r="AM13" s="18">
        <f t="shared" si="9"/>
        <v>0</v>
      </c>
      <c r="AN13" s="18">
        <f t="shared" si="10"/>
        <v>0</v>
      </c>
      <c r="AO13" s="18">
        <f t="shared" si="11"/>
        <v>0</v>
      </c>
      <c r="AP13" s="18">
        <f t="shared" si="12"/>
        <v>0</v>
      </c>
      <c r="AQ13" s="18">
        <f t="shared" si="13"/>
        <v>0</v>
      </c>
      <c r="AR13" s="18" t="str">
        <f t="shared" si="15"/>
        <v/>
      </c>
    </row>
    <row r="14" spans="1:44" ht="18" customHeight="1">
      <c r="A14" s="18">
        <v>9</v>
      </c>
      <c r="B14" s="5"/>
      <c r="C14" s="5"/>
      <c r="D14" s="18"/>
      <c r="E14" s="18"/>
      <c r="F14" s="18"/>
      <c r="G14" s="18"/>
      <c r="H14" s="18"/>
      <c r="I14" s="18"/>
      <c r="J14" s="18"/>
      <c r="K14" s="18"/>
      <c r="L14" s="18"/>
      <c r="O14" s="19" t="str">
        <f t="shared" si="14"/>
        <v/>
      </c>
      <c r="P14" s="19" t="str">
        <f t="shared" si="14"/>
        <v/>
      </c>
      <c r="Q14" s="19" t="str">
        <f t="shared" si="14"/>
        <v/>
      </c>
      <c r="R14" s="19" t="str">
        <f t="shared" si="14"/>
        <v/>
      </c>
      <c r="S14" s="19" t="str">
        <f t="shared" si="14"/>
        <v/>
      </c>
      <c r="T14" s="19" t="str">
        <f t="shared" si="14"/>
        <v/>
      </c>
      <c r="U14" s="19" t="str">
        <f t="shared" si="14"/>
        <v/>
      </c>
      <c r="V14" s="19" t="str">
        <f t="shared" si="14"/>
        <v/>
      </c>
      <c r="W14" s="19" t="str">
        <f t="shared" si="14"/>
        <v/>
      </c>
      <c r="X14" s="19" t="str">
        <f t="shared" si="14"/>
        <v/>
      </c>
      <c r="Y14" s="19" t="str">
        <f t="shared" si="14"/>
        <v/>
      </c>
      <c r="Z14" s="19" t="str">
        <f t="shared" si="14"/>
        <v/>
      </c>
      <c r="AC14" s="19">
        <v>9</v>
      </c>
      <c r="AD14" s="19" t="str">
        <f>IF(AC14="","",Roster!B12&amp;" "&amp;Roster!C12&amp;" - "&amp;Roster!D12)</f>
        <v xml:space="preserve">  - </v>
      </c>
      <c r="AE14" s="19" t="s">
        <v>20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18">
        <f t="shared" si="5"/>
        <v>0</v>
      </c>
      <c r="AJ14" s="18">
        <f t="shared" si="6"/>
        <v>0</v>
      </c>
      <c r="AK14" s="18">
        <f t="shared" si="7"/>
        <v>0</v>
      </c>
      <c r="AL14" s="18">
        <f t="shared" si="8"/>
        <v>0</v>
      </c>
      <c r="AM14" s="18">
        <f t="shared" si="9"/>
        <v>0</v>
      </c>
      <c r="AN14" s="18">
        <f t="shared" si="10"/>
        <v>0</v>
      </c>
      <c r="AO14" s="18">
        <f t="shared" si="11"/>
        <v>0</v>
      </c>
      <c r="AP14" s="18">
        <f t="shared" si="12"/>
        <v>0</v>
      </c>
      <c r="AQ14" s="18">
        <f t="shared" si="13"/>
        <v>0</v>
      </c>
      <c r="AR14" s="18" t="str">
        <f t="shared" si="15"/>
        <v/>
      </c>
    </row>
    <row r="15" spans="1:44" ht="18" customHeight="1">
      <c r="A15" s="18">
        <v>10</v>
      </c>
      <c r="B15" s="5"/>
      <c r="C15" s="5"/>
      <c r="D15" s="18"/>
      <c r="E15" s="18"/>
      <c r="F15" s="18"/>
      <c r="G15" s="18"/>
      <c r="H15" s="18"/>
      <c r="I15" s="18"/>
      <c r="J15" s="18"/>
      <c r="K15" s="18"/>
      <c r="L15" s="18"/>
      <c r="O15" s="19" t="str">
        <f t="shared" si="14"/>
        <v/>
      </c>
      <c r="P15" s="19" t="str">
        <f t="shared" si="14"/>
        <v/>
      </c>
      <c r="Q15" s="19" t="str">
        <f t="shared" si="14"/>
        <v/>
      </c>
      <c r="R15" s="19" t="str">
        <f t="shared" si="14"/>
        <v/>
      </c>
      <c r="S15" s="19" t="str">
        <f t="shared" si="14"/>
        <v/>
      </c>
      <c r="T15" s="19" t="str">
        <f t="shared" si="14"/>
        <v/>
      </c>
      <c r="U15" s="19" t="str">
        <f t="shared" si="14"/>
        <v/>
      </c>
      <c r="V15" s="19" t="str">
        <f t="shared" si="14"/>
        <v/>
      </c>
      <c r="W15" s="19" t="str">
        <f t="shared" si="14"/>
        <v/>
      </c>
      <c r="X15" s="19" t="str">
        <f t="shared" si="14"/>
        <v/>
      </c>
      <c r="Y15" s="19" t="str">
        <f t="shared" si="14"/>
        <v/>
      </c>
      <c r="Z15" s="19" t="str">
        <f t="shared" si="14"/>
        <v/>
      </c>
      <c r="AC15" s="19">
        <f>IF(AC14="","",IF((AC14+1)&gt;Roster!A$1,"",AC14+1))</f>
        <v>10</v>
      </c>
      <c r="AD15" s="19" t="str">
        <f>IF(AC15="","",Roster!B13&amp;" "&amp;Roster!C13&amp;" - "&amp;Roster!D13)</f>
        <v xml:space="preserve">  - </v>
      </c>
      <c r="AE15" s="19" t="s">
        <v>21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18">
        <f t="shared" si="5"/>
        <v>0</v>
      </c>
      <c r="AJ15" s="18">
        <f t="shared" si="6"/>
        <v>0</v>
      </c>
      <c r="AK15" s="18">
        <f t="shared" si="7"/>
        <v>0</v>
      </c>
      <c r="AL15" s="18">
        <f t="shared" si="8"/>
        <v>0</v>
      </c>
      <c r="AM15" s="18">
        <f t="shared" si="9"/>
        <v>0</v>
      </c>
      <c r="AN15" s="18">
        <f t="shared" si="10"/>
        <v>0</v>
      </c>
      <c r="AO15" s="18">
        <f t="shared" si="11"/>
        <v>0</v>
      </c>
      <c r="AP15" s="18">
        <f t="shared" si="12"/>
        <v>0</v>
      </c>
      <c r="AQ15" s="18">
        <f t="shared" si="13"/>
        <v>0</v>
      </c>
      <c r="AR15" s="18" t="str">
        <f t="shared" si="15"/>
        <v/>
      </c>
    </row>
    <row r="16" spans="1:44" ht="18" customHeight="1">
      <c r="A16" s="18"/>
      <c r="B16" s="5"/>
      <c r="C16" s="5"/>
      <c r="D16" s="18"/>
      <c r="E16" s="18"/>
      <c r="F16" s="18"/>
      <c r="G16" s="18"/>
      <c r="H16" s="18"/>
      <c r="I16" s="18"/>
      <c r="J16" s="18"/>
      <c r="K16" s="18"/>
      <c r="L16" s="18"/>
      <c r="O16" s="19" t="str">
        <f t="shared" ref="O16:Z28" si="16">IF($B16="","",COUNTIF($D16:$I16,O$5))</f>
        <v/>
      </c>
      <c r="P16" s="19" t="str">
        <f t="shared" si="16"/>
        <v/>
      </c>
      <c r="Q16" s="19" t="str">
        <f t="shared" si="16"/>
        <v/>
      </c>
      <c r="R16" s="19" t="str">
        <f t="shared" si="16"/>
        <v/>
      </c>
      <c r="S16" s="19" t="str">
        <f t="shared" si="16"/>
        <v/>
      </c>
      <c r="T16" s="19" t="str">
        <f t="shared" si="16"/>
        <v/>
      </c>
      <c r="U16" s="19" t="str">
        <f t="shared" si="16"/>
        <v/>
      </c>
      <c r="V16" s="19" t="str">
        <f t="shared" si="16"/>
        <v/>
      </c>
      <c r="W16" s="19" t="str">
        <f t="shared" si="16"/>
        <v/>
      </c>
      <c r="X16" s="19" t="str">
        <f t="shared" si="16"/>
        <v/>
      </c>
      <c r="Y16" s="19" t="str">
        <f t="shared" si="16"/>
        <v/>
      </c>
      <c r="Z16" s="19" t="str">
        <f t="shared" si="16"/>
        <v/>
      </c>
      <c r="AC16" s="19">
        <f>IF(AC15="","",IF((AC15+1)&gt;Roster!A$1,"",AC15+1))</f>
        <v>11</v>
      </c>
      <c r="AD16" s="19" t="str">
        <f>IF(AC16="","",Roster!B14&amp;" "&amp;Roster!C14&amp;" - "&amp;Roster!D14)</f>
        <v xml:space="preserve">  - </v>
      </c>
      <c r="AE16" s="19" t="s">
        <v>22</v>
      </c>
      <c r="AF16" s="18">
        <f t="shared" ref="AF16:AF30" si="17">IF($B$3="Scheduled",0,IF($B16="",0,VLOOKUP($AD16,$B$6:$Z$29,14,)))</f>
        <v>0</v>
      </c>
      <c r="AG16" s="18">
        <f t="shared" ref="AG16:AG30" si="18">IF($B$3="Scheduled",0,IF($B16="",0,VLOOKUP($AD16,$B$6:$Z$29,15,)))</f>
        <v>0</v>
      </c>
      <c r="AH16" s="18">
        <f t="shared" ref="AH16:AH30" si="19">IF($B$3="Scheduled",0,IF($B16="",0,VLOOKUP($AD16,$B$6:$Z$29,16,)))</f>
        <v>0</v>
      </c>
      <c r="AI16" s="18">
        <f t="shared" ref="AI16:AI30" si="20">IF($B$3="Scheduled",0,IF($B16="",0,VLOOKUP($AD16,$B$6:$Z$29,17,)))</f>
        <v>0</v>
      </c>
      <c r="AJ16" s="18">
        <f t="shared" ref="AJ16:AJ30" si="21">IF($B$3="Scheduled",0,IF($B16="",0,VLOOKUP($AD16,$B$6:$Z$29,18,)))</f>
        <v>0</v>
      </c>
      <c r="AK16" s="18">
        <f t="shared" ref="AK16:AK30" si="22">IF($B$3="Scheduled",0,IF($B16="",0,VLOOKUP($AD16,$B$6:$Z$29,19,)))</f>
        <v>0</v>
      </c>
      <c r="AL16" s="18">
        <f t="shared" ref="AL16:AL30" si="23">IF($B$3="Scheduled",0,IF($B16="",0,VLOOKUP($AD16,$B$6:$Z$29,20,)))</f>
        <v>0</v>
      </c>
      <c r="AM16" s="18">
        <f t="shared" ref="AM16:AM30" si="24">IF($B$3="Scheduled",0,IF($B16="",0,VLOOKUP($AD16,$B$6:$Z$29,21,)))</f>
        <v>0</v>
      </c>
      <c r="AN16" s="18">
        <f t="shared" ref="AN16:AN30" si="25">IF($B$3="Scheduled",0,IF($B16="",0,VLOOKUP($AD16,$B$6:$Z$29,22,)))</f>
        <v>0</v>
      </c>
      <c r="AO16" s="18">
        <f t="shared" ref="AO16:AO30" si="26">IF($B$3="Scheduled",0,IF($B16="",0,VLOOKUP($AD16,$B$6:$Z$29,23,)))</f>
        <v>0</v>
      </c>
      <c r="AP16" s="18">
        <f t="shared" ref="AP16:AP30" si="27">IF($B$3="Scheduled",0,IF($B16="",0,VLOOKUP($AD16,$B$6:$Z$29,24,)))</f>
        <v>0</v>
      </c>
      <c r="AQ16" s="18">
        <f t="shared" ref="AQ16:AQ30" si="28">IF($B$3="Scheduled",0,IF($B16="",0,VLOOKUP($AD16,$B$6:$Z$29,25,)))</f>
        <v>0</v>
      </c>
      <c r="AR16" s="18" t="str">
        <f t="shared" ref="AR16:AR30" si="29">IF($B$3="Scheduled","",IF($B16="","",VLOOKUP($AD16,$B$6:$AC$29,28,)))</f>
        <v/>
      </c>
    </row>
    <row r="17" spans="1:44" ht="18" customHeight="1">
      <c r="A17" s="18"/>
      <c r="B17" s="5"/>
      <c r="C17" s="5"/>
      <c r="D17" s="18"/>
      <c r="E17" s="18"/>
      <c r="F17" s="18"/>
      <c r="G17" s="18"/>
      <c r="H17" s="18"/>
      <c r="I17" s="18"/>
      <c r="J17" s="18"/>
      <c r="K17" s="18"/>
      <c r="L17" s="18"/>
      <c r="O17" s="19" t="str">
        <f t="shared" si="16"/>
        <v/>
      </c>
      <c r="P17" s="19" t="str">
        <f t="shared" si="16"/>
        <v/>
      </c>
      <c r="Q17" s="19" t="str">
        <f t="shared" si="16"/>
        <v/>
      </c>
      <c r="R17" s="19" t="str">
        <f t="shared" si="16"/>
        <v/>
      </c>
      <c r="S17" s="19" t="str">
        <f t="shared" si="16"/>
        <v/>
      </c>
      <c r="T17" s="19" t="str">
        <f t="shared" si="16"/>
        <v/>
      </c>
      <c r="U17" s="19" t="str">
        <f t="shared" si="16"/>
        <v/>
      </c>
      <c r="V17" s="19" t="str">
        <f t="shared" si="16"/>
        <v/>
      </c>
      <c r="W17" s="19" t="str">
        <f t="shared" si="16"/>
        <v/>
      </c>
      <c r="X17" s="19" t="str">
        <f t="shared" si="16"/>
        <v/>
      </c>
      <c r="Y17" s="19" t="str">
        <f t="shared" si="16"/>
        <v/>
      </c>
      <c r="Z17" s="19" t="str">
        <f t="shared" si="16"/>
        <v/>
      </c>
      <c r="AC17" s="19">
        <f>IF(AC16="","",IF((AC16+1)&gt;Roster!A$1,"",AC16+1))</f>
        <v>12</v>
      </c>
      <c r="AD17" s="19" t="str">
        <f>IF(AC17="","",Roster!B15&amp;" "&amp;Roster!C15&amp;" - "&amp;Roster!D15)</f>
        <v xml:space="preserve">  - </v>
      </c>
      <c r="AF17" s="18">
        <f t="shared" si="17"/>
        <v>0</v>
      </c>
      <c r="AG17" s="18">
        <f t="shared" si="18"/>
        <v>0</v>
      </c>
      <c r="AH17" s="18">
        <f t="shared" si="19"/>
        <v>0</v>
      </c>
      <c r="AI17" s="18">
        <f t="shared" si="20"/>
        <v>0</v>
      </c>
      <c r="AJ17" s="18">
        <f t="shared" si="21"/>
        <v>0</v>
      </c>
      <c r="AK17" s="18">
        <f t="shared" si="22"/>
        <v>0</v>
      </c>
      <c r="AL17" s="18">
        <f t="shared" si="23"/>
        <v>0</v>
      </c>
      <c r="AM17" s="18">
        <f t="shared" si="24"/>
        <v>0</v>
      </c>
      <c r="AN17" s="18">
        <f t="shared" si="25"/>
        <v>0</v>
      </c>
      <c r="AO17" s="18">
        <f t="shared" si="26"/>
        <v>0</v>
      </c>
      <c r="AP17" s="18">
        <f t="shared" si="27"/>
        <v>0</v>
      </c>
      <c r="AQ17" s="18">
        <f t="shared" si="28"/>
        <v>0</v>
      </c>
      <c r="AR17" s="18" t="str">
        <f t="shared" si="29"/>
        <v/>
      </c>
    </row>
    <row r="18" spans="1:44" ht="18" customHeight="1">
      <c r="A18" s="18"/>
      <c r="B18" s="5"/>
      <c r="C18" s="5"/>
      <c r="D18" s="18"/>
      <c r="E18" s="18"/>
      <c r="F18" s="18"/>
      <c r="G18" s="18"/>
      <c r="H18" s="18"/>
      <c r="I18" s="18"/>
      <c r="J18" s="18"/>
      <c r="K18" s="18"/>
      <c r="L18" s="18"/>
      <c r="O18" s="19" t="str">
        <f t="shared" si="16"/>
        <v/>
      </c>
      <c r="P18" s="19" t="str">
        <f t="shared" si="16"/>
        <v/>
      </c>
      <c r="Q18" s="19" t="str">
        <f t="shared" si="16"/>
        <v/>
      </c>
      <c r="R18" s="19" t="str">
        <f t="shared" si="16"/>
        <v/>
      </c>
      <c r="S18" s="19" t="str">
        <f t="shared" si="16"/>
        <v/>
      </c>
      <c r="T18" s="19" t="str">
        <f t="shared" si="16"/>
        <v/>
      </c>
      <c r="U18" s="19" t="str">
        <f t="shared" si="16"/>
        <v/>
      </c>
      <c r="V18" s="19" t="str">
        <f t="shared" si="16"/>
        <v/>
      </c>
      <c r="W18" s="19" t="str">
        <f t="shared" si="16"/>
        <v/>
      </c>
      <c r="X18" s="19" t="str">
        <f t="shared" si="16"/>
        <v/>
      </c>
      <c r="Y18" s="19" t="str">
        <f t="shared" si="16"/>
        <v/>
      </c>
      <c r="Z18" s="19" t="str">
        <f t="shared" si="16"/>
        <v/>
      </c>
      <c r="AC18" s="19" t="str">
        <f>IF(AC17="","",IF((AC17+1)&gt;Roster!A$1,"",AC17+1))</f>
        <v/>
      </c>
      <c r="AD18" s="19" t="str">
        <f>IF(AC18="","",Roster!B16&amp;" "&amp;Roster!C16&amp;" - "&amp;Roster!D16)</f>
        <v/>
      </c>
      <c r="AF18" s="18">
        <f t="shared" si="17"/>
        <v>0</v>
      </c>
      <c r="AG18" s="18">
        <f t="shared" si="18"/>
        <v>0</v>
      </c>
      <c r="AH18" s="18">
        <f t="shared" si="19"/>
        <v>0</v>
      </c>
      <c r="AI18" s="18">
        <f t="shared" si="20"/>
        <v>0</v>
      </c>
      <c r="AJ18" s="18">
        <f t="shared" si="21"/>
        <v>0</v>
      </c>
      <c r="AK18" s="18">
        <f t="shared" si="22"/>
        <v>0</v>
      </c>
      <c r="AL18" s="18">
        <f t="shared" si="23"/>
        <v>0</v>
      </c>
      <c r="AM18" s="18">
        <f t="shared" si="24"/>
        <v>0</v>
      </c>
      <c r="AN18" s="18">
        <f t="shared" si="25"/>
        <v>0</v>
      </c>
      <c r="AO18" s="18">
        <f t="shared" si="26"/>
        <v>0</v>
      </c>
      <c r="AP18" s="18">
        <f t="shared" si="27"/>
        <v>0</v>
      </c>
      <c r="AQ18" s="18">
        <f t="shared" si="28"/>
        <v>0</v>
      </c>
      <c r="AR18" s="18" t="str">
        <f t="shared" si="29"/>
        <v/>
      </c>
    </row>
    <row r="19" spans="1:44" ht="18" customHeight="1">
      <c r="A19" s="18"/>
      <c r="B19" s="5"/>
      <c r="C19" s="5"/>
      <c r="D19" s="18"/>
      <c r="E19" s="18"/>
      <c r="F19" s="18"/>
      <c r="G19" s="18"/>
      <c r="H19" s="18"/>
      <c r="I19" s="18"/>
      <c r="J19" s="18"/>
      <c r="K19" s="18"/>
      <c r="L19" s="18"/>
      <c r="O19" s="19" t="str">
        <f t="shared" si="16"/>
        <v/>
      </c>
      <c r="P19" s="19" t="str">
        <f t="shared" si="16"/>
        <v/>
      </c>
      <c r="Q19" s="19" t="str">
        <f t="shared" si="16"/>
        <v/>
      </c>
      <c r="R19" s="19" t="str">
        <f t="shared" si="16"/>
        <v/>
      </c>
      <c r="S19" s="19" t="str">
        <f t="shared" si="16"/>
        <v/>
      </c>
      <c r="T19" s="19" t="str">
        <f t="shared" si="16"/>
        <v/>
      </c>
      <c r="U19" s="19" t="str">
        <f t="shared" si="16"/>
        <v/>
      </c>
      <c r="V19" s="19" t="str">
        <f t="shared" si="16"/>
        <v/>
      </c>
      <c r="W19" s="19" t="str">
        <f t="shared" si="16"/>
        <v/>
      </c>
      <c r="X19" s="19" t="str">
        <f t="shared" si="16"/>
        <v/>
      </c>
      <c r="Y19" s="19" t="str">
        <f t="shared" si="16"/>
        <v/>
      </c>
      <c r="Z19" s="19" t="str">
        <f t="shared" si="16"/>
        <v/>
      </c>
      <c r="AC19" s="19" t="str">
        <f>IF(AC18="","",IF((AC18+1)&gt;Roster!A$1,"",AC18+1))</f>
        <v/>
      </c>
      <c r="AD19" s="19" t="str">
        <f>IF(AC19="","",Roster!B17&amp;" "&amp;Roster!C17&amp;" - "&amp;Roster!D17)</f>
        <v/>
      </c>
      <c r="AF19" s="18">
        <f t="shared" si="17"/>
        <v>0</v>
      </c>
      <c r="AG19" s="18">
        <f t="shared" si="18"/>
        <v>0</v>
      </c>
      <c r="AH19" s="18">
        <f t="shared" si="19"/>
        <v>0</v>
      </c>
      <c r="AI19" s="18">
        <f t="shared" si="20"/>
        <v>0</v>
      </c>
      <c r="AJ19" s="18">
        <f t="shared" si="21"/>
        <v>0</v>
      </c>
      <c r="AK19" s="18">
        <f t="shared" si="22"/>
        <v>0</v>
      </c>
      <c r="AL19" s="18">
        <f t="shared" si="23"/>
        <v>0</v>
      </c>
      <c r="AM19" s="18">
        <f t="shared" si="24"/>
        <v>0</v>
      </c>
      <c r="AN19" s="18">
        <f t="shared" si="25"/>
        <v>0</v>
      </c>
      <c r="AO19" s="18">
        <f t="shared" si="26"/>
        <v>0</v>
      </c>
      <c r="AP19" s="18">
        <f t="shared" si="27"/>
        <v>0</v>
      </c>
      <c r="AQ19" s="18">
        <f t="shared" si="28"/>
        <v>0</v>
      </c>
      <c r="AR19" s="18" t="str">
        <f t="shared" si="29"/>
        <v/>
      </c>
    </row>
    <row r="20" spans="1:44" ht="18" customHeight="1">
      <c r="A20" s="18"/>
      <c r="B20" s="5"/>
      <c r="C20" s="5"/>
      <c r="D20" s="18"/>
      <c r="E20" s="18"/>
      <c r="F20" s="18"/>
      <c r="G20" s="18"/>
      <c r="H20" s="18"/>
      <c r="I20" s="18"/>
      <c r="J20" s="18"/>
      <c r="K20" s="18"/>
      <c r="L20" s="18"/>
      <c r="O20" s="19" t="str">
        <f t="shared" si="16"/>
        <v/>
      </c>
      <c r="P20" s="19" t="str">
        <f t="shared" si="16"/>
        <v/>
      </c>
      <c r="Q20" s="19" t="str">
        <f t="shared" si="16"/>
        <v/>
      </c>
      <c r="R20" s="19" t="str">
        <f t="shared" si="16"/>
        <v/>
      </c>
      <c r="S20" s="19" t="str">
        <f t="shared" si="16"/>
        <v/>
      </c>
      <c r="T20" s="19" t="str">
        <f t="shared" si="16"/>
        <v/>
      </c>
      <c r="U20" s="19" t="str">
        <f t="shared" si="16"/>
        <v/>
      </c>
      <c r="V20" s="19" t="str">
        <f t="shared" si="16"/>
        <v/>
      </c>
      <c r="W20" s="19" t="str">
        <f t="shared" si="16"/>
        <v/>
      </c>
      <c r="X20" s="19" t="str">
        <f t="shared" si="16"/>
        <v/>
      </c>
      <c r="Y20" s="19" t="str">
        <f t="shared" si="16"/>
        <v/>
      </c>
      <c r="Z20" s="19" t="str">
        <f t="shared" si="16"/>
        <v/>
      </c>
      <c r="AC20" s="19" t="str">
        <f>IF(AC19="","",IF((AC19+1)&gt;Roster!A$1,"",AC19+1))</f>
        <v/>
      </c>
      <c r="AD20" s="19" t="str">
        <f>IF(AC20="","",Roster!B18&amp;" "&amp;Roster!C18&amp;" - "&amp;Roster!D18)</f>
        <v/>
      </c>
      <c r="AF20" s="18">
        <f t="shared" si="17"/>
        <v>0</v>
      </c>
      <c r="AG20" s="18">
        <f t="shared" si="18"/>
        <v>0</v>
      </c>
      <c r="AH20" s="18">
        <f t="shared" si="19"/>
        <v>0</v>
      </c>
      <c r="AI20" s="18">
        <f t="shared" si="20"/>
        <v>0</v>
      </c>
      <c r="AJ20" s="18">
        <f t="shared" si="21"/>
        <v>0</v>
      </c>
      <c r="AK20" s="18">
        <f t="shared" si="22"/>
        <v>0</v>
      </c>
      <c r="AL20" s="18">
        <f t="shared" si="23"/>
        <v>0</v>
      </c>
      <c r="AM20" s="18">
        <f t="shared" si="24"/>
        <v>0</v>
      </c>
      <c r="AN20" s="18">
        <f t="shared" si="25"/>
        <v>0</v>
      </c>
      <c r="AO20" s="18">
        <f t="shared" si="26"/>
        <v>0</v>
      </c>
      <c r="AP20" s="18">
        <f t="shared" si="27"/>
        <v>0</v>
      </c>
      <c r="AQ20" s="18">
        <f t="shared" si="28"/>
        <v>0</v>
      </c>
      <c r="AR20" s="18" t="str">
        <f t="shared" si="29"/>
        <v/>
      </c>
    </row>
    <row r="21" spans="1:44" ht="18" customHeight="1">
      <c r="A21" s="18"/>
      <c r="B21" s="5"/>
      <c r="C21" s="5"/>
      <c r="D21" s="18"/>
      <c r="E21" s="18"/>
      <c r="F21" s="18"/>
      <c r="G21" s="18"/>
      <c r="H21" s="18"/>
      <c r="I21" s="18"/>
      <c r="J21" s="18"/>
      <c r="K21" s="18"/>
      <c r="L21" s="18"/>
      <c r="O21" s="19" t="str">
        <f t="shared" si="16"/>
        <v/>
      </c>
      <c r="P21" s="19" t="str">
        <f t="shared" si="16"/>
        <v/>
      </c>
      <c r="Q21" s="19" t="str">
        <f t="shared" si="16"/>
        <v/>
      </c>
      <c r="R21" s="19" t="str">
        <f t="shared" si="16"/>
        <v/>
      </c>
      <c r="S21" s="19" t="str">
        <f t="shared" si="16"/>
        <v/>
      </c>
      <c r="T21" s="19" t="str">
        <f t="shared" si="16"/>
        <v/>
      </c>
      <c r="U21" s="19" t="str">
        <f t="shared" si="16"/>
        <v/>
      </c>
      <c r="V21" s="19" t="str">
        <f t="shared" si="16"/>
        <v/>
      </c>
      <c r="W21" s="19" t="str">
        <f t="shared" si="16"/>
        <v/>
      </c>
      <c r="X21" s="19" t="str">
        <f t="shared" si="16"/>
        <v/>
      </c>
      <c r="Y21" s="19" t="str">
        <f t="shared" si="16"/>
        <v/>
      </c>
      <c r="Z21" s="19" t="str">
        <f t="shared" si="16"/>
        <v/>
      </c>
      <c r="AC21" s="19" t="str">
        <f>IF(AC20="","",IF((AC20+1)&gt;Roster!A$1,"",AC20+1))</f>
        <v/>
      </c>
      <c r="AD21" s="19" t="str">
        <f>IF(AC21="","",Roster!B19&amp;" "&amp;Roster!C19&amp;" - "&amp;Roster!D19)</f>
        <v/>
      </c>
      <c r="AF21" s="18">
        <f t="shared" si="17"/>
        <v>0</v>
      </c>
      <c r="AG21" s="18">
        <f t="shared" si="18"/>
        <v>0</v>
      </c>
      <c r="AH21" s="18">
        <f t="shared" si="19"/>
        <v>0</v>
      </c>
      <c r="AI21" s="18">
        <f t="shared" si="20"/>
        <v>0</v>
      </c>
      <c r="AJ21" s="18">
        <f t="shared" si="21"/>
        <v>0</v>
      </c>
      <c r="AK21" s="18">
        <f t="shared" si="22"/>
        <v>0</v>
      </c>
      <c r="AL21" s="18">
        <f t="shared" si="23"/>
        <v>0</v>
      </c>
      <c r="AM21" s="18">
        <f t="shared" si="24"/>
        <v>0</v>
      </c>
      <c r="AN21" s="18">
        <f t="shared" si="25"/>
        <v>0</v>
      </c>
      <c r="AO21" s="18">
        <f t="shared" si="26"/>
        <v>0</v>
      </c>
      <c r="AP21" s="18">
        <f t="shared" si="27"/>
        <v>0</v>
      </c>
      <c r="AQ21" s="18">
        <f t="shared" si="28"/>
        <v>0</v>
      </c>
      <c r="AR21" s="18" t="str">
        <f t="shared" si="29"/>
        <v/>
      </c>
    </row>
    <row r="22" spans="1:44" ht="18" customHeight="1">
      <c r="A22" s="18"/>
      <c r="B22" s="5"/>
      <c r="C22" s="5"/>
      <c r="D22" s="18"/>
      <c r="E22" s="18"/>
      <c r="F22" s="18"/>
      <c r="G22" s="18"/>
      <c r="H22" s="18"/>
      <c r="I22" s="18"/>
      <c r="J22" s="18"/>
      <c r="K22" s="18"/>
      <c r="L22" s="18"/>
      <c r="O22" s="19" t="str">
        <f t="shared" si="16"/>
        <v/>
      </c>
      <c r="P22" s="19" t="str">
        <f t="shared" si="16"/>
        <v/>
      </c>
      <c r="Q22" s="19" t="str">
        <f t="shared" si="16"/>
        <v/>
      </c>
      <c r="R22" s="19" t="str">
        <f t="shared" si="16"/>
        <v/>
      </c>
      <c r="S22" s="19" t="str">
        <f t="shared" si="16"/>
        <v/>
      </c>
      <c r="T22" s="19" t="str">
        <f t="shared" si="16"/>
        <v/>
      </c>
      <c r="U22" s="19" t="str">
        <f t="shared" si="16"/>
        <v/>
      </c>
      <c r="V22" s="19" t="str">
        <f t="shared" si="16"/>
        <v/>
      </c>
      <c r="W22" s="19" t="str">
        <f t="shared" si="16"/>
        <v/>
      </c>
      <c r="X22" s="19" t="str">
        <f t="shared" si="16"/>
        <v/>
      </c>
      <c r="Y22" s="19" t="str">
        <f t="shared" si="16"/>
        <v/>
      </c>
      <c r="Z22" s="19" t="str">
        <f t="shared" si="16"/>
        <v/>
      </c>
      <c r="AC22" s="19" t="str">
        <f>IF(AC21="","",IF((AC21+1)&gt;Roster!A$1,"",AC21+1))</f>
        <v/>
      </c>
      <c r="AD22" s="19" t="str">
        <f>IF(AC22="","",Roster!B20&amp;" "&amp;Roster!C20&amp;" - "&amp;Roster!D20)</f>
        <v/>
      </c>
      <c r="AF22" s="18">
        <f t="shared" si="17"/>
        <v>0</v>
      </c>
      <c r="AG22" s="18">
        <f t="shared" si="18"/>
        <v>0</v>
      </c>
      <c r="AH22" s="18">
        <f t="shared" si="19"/>
        <v>0</v>
      </c>
      <c r="AI22" s="18">
        <f t="shared" si="20"/>
        <v>0</v>
      </c>
      <c r="AJ22" s="18">
        <f t="shared" si="21"/>
        <v>0</v>
      </c>
      <c r="AK22" s="18">
        <f t="shared" si="22"/>
        <v>0</v>
      </c>
      <c r="AL22" s="18">
        <f t="shared" si="23"/>
        <v>0</v>
      </c>
      <c r="AM22" s="18">
        <f t="shared" si="24"/>
        <v>0</v>
      </c>
      <c r="AN22" s="18">
        <f t="shared" si="25"/>
        <v>0</v>
      </c>
      <c r="AO22" s="18">
        <f t="shared" si="26"/>
        <v>0</v>
      </c>
      <c r="AP22" s="18">
        <f t="shared" si="27"/>
        <v>0</v>
      </c>
      <c r="AQ22" s="18">
        <f t="shared" si="28"/>
        <v>0</v>
      </c>
      <c r="AR22" s="18" t="str">
        <f t="shared" si="29"/>
        <v/>
      </c>
    </row>
    <row r="23" spans="1:44" ht="18" customHeight="1">
      <c r="A23" s="18"/>
      <c r="B23" s="5"/>
      <c r="C23" s="5"/>
      <c r="D23" s="18"/>
      <c r="E23" s="18"/>
      <c r="F23" s="18"/>
      <c r="G23" s="18"/>
      <c r="H23" s="18"/>
      <c r="I23" s="18"/>
      <c r="J23" s="18"/>
      <c r="K23" s="18"/>
      <c r="L23" s="18"/>
      <c r="O23" s="19" t="str">
        <f t="shared" si="16"/>
        <v/>
      </c>
      <c r="P23" s="19" t="str">
        <f t="shared" si="16"/>
        <v/>
      </c>
      <c r="Q23" s="19" t="str">
        <f t="shared" si="16"/>
        <v/>
      </c>
      <c r="R23" s="19" t="str">
        <f t="shared" si="16"/>
        <v/>
      </c>
      <c r="S23" s="19" t="str">
        <f t="shared" si="16"/>
        <v/>
      </c>
      <c r="T23" s="19" t="str">
        <f t="shared" si="16"/>
        <v/>
      </c>
      <c r="U23" s="19" t="str">
        <f t="shared" si="16"/>
        <v/>
      </c>
      <c r="V23" s="19" t="str">
        <f t="shared" si="16"/>
        <v/>
      </c>
      <c r="W23" s="19" t="str">
        <f t="shared" si="16"/>
        <v/>
      </c>
      <c r="X23" s="19" t="str">
        <f t="shared" si="16"/>
        <v/>
      </c>
      <c r="Y23" s="19" t="str">
        <f t="shared" si="16"/>
        <v/>
      </c>
      <c r="Z23" s="19" t="str">
        <f t="shared" si="16"/>
        <v/>
      </c>
      <c r="AC23" s="19" t="str">
        <f>IF(AC22="","",IF((AC22+1)&gt;Roster!A$1,"",AC22+1))</f>
        <v/>
      </c>
      <c r="AD23" s="19" t="str">
        <f>IF(AC23="","",Roster!B21&amp;" "&amp;Roster!C21&amp;" - "&amp;Roster!D21)</f>
        <v/>
      </c>
      <c r="AF23" s="18">
        <f t="shared" si="17"/>
        <v>0</v>
      </c>
      <c r="AG23" s="18">
        <f t="shared" si="18"/>
        <v>0</v>
      </c>
      <c r="AH23" s="18">
        <f t="shared" si="19"/>
        <v>0</v>
      </c>
      <c r="AI23" s="18">
        <f t="shared" si="20"/>
        <v>0</v>
      </c>
      <c r="AJ23" s="18">
        <f t="shared" si="21"/>
        <v>0</v>
      </c>
      <c r="AK23" s="18">
        <f t="shared" si="22"/>
        <v>0</v>
      </c>
      <c r="AL23" s="18">
        <f t="shared" si="23"/>
        <v>0</v>
      </c>
      <c r="AM23" s="18">
        <f t="shared" si="24"/>
        <v>0</v>
      </c>
      <c r="AN23" s="18">
        <f t="shared" si="25"/>
        <v>0</v>
      </c>
      <c r="AO23" s="18">
        <f t="shared" si="26"/>
        <v>0</v>
      </c>
      <c r="AP23" s="18">
        <f t="shared" si="27"/>
        <v>0</v>
      </c>
      <c r="AQ23" s="18">
        <f t="shared" si="28"/>
        <v>0</v>
      </c>
      <c r="AR23" s="18" t="str">
        <f t="shared" si="29"/>
        <v/>
      </c>
    </row>
    <row r="24" spans="1:44" ht="18" customHeight="1">
      <c r="A24" s="18"/>
      <c r="B24" s="5"/>
      <c r="C24" s="5"/>
      <c r="D24" s="18"/>
      <c r="E24" s="18"/>
      <c r="F24" s="18"/>
      <c r="G24" s="18"/>
      <c r="H24" s="18"/>
      <c r="I24" s="18"/>
      <c r="J24" s="18"/>
      <c r="K24" s="18"/>
      <c r="L24" s="18"/>
      <c r="O24" s="19" t="str">
        <f t="shared" si="16"/>
        <v/>
      </c>
      <c r="P24" s="19" t="str">
        <f t="shared" si="16"/>
        <v/>
      </c>
      <c r="Q24" s="19" t="str">
        <f t="shared" si="16"/>
        <v/>
      </c>
      <c r="R24" s="19" t="str">
        <f t="shared" si="16"/>
        <v/>
      </c>
      <c r="S24" s="19" t="str">
        <f t="shared" si="16"/>
        <v/>
      </c>
      <c r="T24" s="19" t="str">
        <f t="shared" si="16"/>
        <v/>
      </c>
      <c r="U24" s="19" t="str">
        <f t="shared" si="16"/>
        <v/>
      </c>
      <c r="V24" s="19" t="str">
        <f t="shared" si="16"/>
        <v/>
      </c>
      <c r="W24" s="19" t="str">
        <f t="shared" si="16"/>
        <v/>
      </c>
      <c r="X24" s="19" t="str">
        <f t="shared" si="16"/>
        <v/>
      </c>
      <c r="Y24" s="19" t="str">
        <f t="shared" si="16"/>
        <v/>
      </c>
      <c r="Z24" s="19" t="str">
        <f t="shared" si="16"/>
        <v/>
      </c>
      <c r="AC24" s="19" t="str">
        <f>IF(AC23="","",IF((AC23+1)&gt;Roster!A$1,"",AC23+1))</f>
        <v/>
      </c>
      <c r="AD24" s="19" t="str">
        <f>IF(AC24="","",Roster!B22&amp;" "&amp;Roster!C22&amp;" - "&amp;Roster!D22)</f>
        <v/>
      </c>
      <c r="AF24" s="18">
        <f t="shared" si="17"/>
        <v>0</v>
      </c>
      <c r="AG24" s="18">
        <f t="shared" si="18"/>
        <v>0</v>
      </c>
      <c r="AH24" s="18">
        <f t="shared" si="19"/>
        <v>0</v>
      </c>
      <c r="AI24" s="18">
        <f t="shared" si="20"/>
        <v>0</v>
      </c>
      <c r="AJ24" s="18">
        <f t="shared" si="21"/>
        <v>0</v>
      </c>
      <c r="AK24" s="18">
        <f t="shared" si="22"/>
        <v>0</v>
      </c>
      <c r="AL24" s="18">
        <f t="shared" si="23"/>
        <v>0</v>
      </c>
      <c r="AM24" s="18">
        <f t="shared" si="24"/>
        <v>0</v>
      </c>
      <c r="AN24" s="18">
        <f t="shared" si="25"/>
        <v>0</v>
      </c>
      <c r="AO24" s="18">
        <f t="shared" si="26"/>
        <v>0</v>
      </c>
      <c r="AP24" s="18">
        <f t="shared" si="27"/>
        <v>0</v>
      </c>
      <c r="AQ24" s="18">
        <f t="shared" si="28"/>
        <v>0</v>
      </c>
      <c r="AR24" s="18" t="str">
        <f t="shared" si="29"/>
        <v/>
      </c>
    </row>
    <row r="25" spans="1:44" ht="18" customHeight="1">
      <c r="A25" s="18"/>
      <c r="B25" s="5"/>
      <c r="C25" s="5"/>
      <c r="D25" s="18"/>
      <c r="E25" s="18"/>
      <c r="F25" s="18"/>
      <c r="G25" s="18"/>
      <c r="H25" s="18"/>
      <c r="I25" s="18"/>
      <c r="J25" s="18"/>
      <c r="K25" s="18"/>
      <c r="L25" s="18"/>
      <c r="O25" s="19" t="str">
        <f t="shared" si="16"/>
        <v/>
      </c>
      <c r="P25" s="19" t="str">
        <f t="shared" si="16"/>
        <v/>
      </c>
      <c r="Q25" s="19" t="str">
        <f t="shared" si="16"/>
        <v/>
      </c>
      <c r="R25" s="19" t="str">
        <f t="shared" si="16"/>
        <v/>
      </c>
      <c r="S25" s="19" t="str">
        <f t="shared" si="16"/>
        <v/>
      </c>
      <c r="T25" s="19" t="str">
        <f t="shared" si="16"/>
        <v/>
      </c>
      <c r="U25" s="19" t="str">
        <f t="shared" si="16"/>
        <v/>
      </c>
      <c r="V25" s="19" t="str">
        <f t="shared" si="16"/>
        <v/>
      </c>
      <c r="W25" s="19" t="str">
        <f t="shared" si="16"/>
        <v/>
      </c>
      <c r="X25" s="19" t="str">
        <f t="shared" si="16"/>
        <v/>
      </c>
      <c r="Y25" s="19" t="str">
        <f t="shared" si="16"/>
        <v/>
      </c>
      <c r="Z25" s="19" t="str">
        <f t="shared" si="16"/>
        <v/>
      </c>
      <c r="AC25" s="19" t="str">
        <f>IF(AC24="","",IF((AC24+1)&gt;Roster!A$1,"",AC24+1))</f>
        <v/>
      </c>
      <c r="AD25" s="19" t="str">
        <f>IF(AC25="","",Roster!B23&amp;" "&amp;Roster!C23&amp;" - "&amp;Roster!D23)</f>
        <v/>
      </c>
      <c r="AF25" s="18">
        <f t="shared" si="17"/>
        <v>0</v>
      </c>
      <c r="AG25" s="18">
        <f t="shared" si="18"/>
        <v>0</v>
      </c>
      <c r="AH25" s="18">
        <f t="shared" si="19"/>
        <v>0</v>
      </c>
      <c r="AI25" s="18">
        <f t="shared" si="20"/>
        <v>0</v>
      </c>
      <c r="AJ25" s="18">
        <f t="shared" si="21"/>
        <v>0</v>
      </c>
      <c r="AK25" s="18">
        <f t="shared" si="22"/>
        <v>0</v>
      </c>
      <c r="AL25" s="18">
        <f t="shared" si="23"/>
        <v>0</v>
      </c>
      <c r="AM25" s="18">
        <f t="shared" si="24"/>
        <v>0</v>
      </c>
      <c r="AN25" s="18">
        <f t="shared" si="25"/>
        <v>0</v>
      </c>
      <c r="AO25" s="18">
        <f t="shared" si="26"/>
        <v>0</v>
      </c>
      <c r="AP25" s="18">
        <f t="shared" si="27"/>
        <v>0</v>
      </c>
      <c r="AQ25" s="18">
        <f t="shared" si="28"/>
        <v>0</v>
      </c>
      <c r="AR25" s="18" t="str">
        <f t="shared" si="29"/>
        <v/>
      </c>
    </row>
    <row r="26" spans="1:44" ht="18" customHeight="1">
      <c r="A26" s="18"/>
      <c r="B26" s="5"/>
      <c r="C26" s="5"/>
      <c r="D26" s="18"/>
      <c r="E26" s="18"/>
      <c r="F26" s="18"/>
      <c r="G26" s="18"/>
      <c r="H26" s="18"/>
      <c r="I26" s="18"/>
      <c r="J26" s="18"/>
      <c r="K26" s="18"/>
      <c r="L26" s="18"/>
      <c r="O26" s="19" t="str">
        <f t="shared" si="16"/>
        <v/>
      </c>
      <c r="P26" s="19" t="str">
        <f t="shared" si="16"/>
        <v/>
      </c>
      <c r="Q26" s="19" t="str">
        <f t="shared" si="16"/>
        <v/>
      </c>
      <c r="R26" s="19" t="str">
        <f t="shared" si="16"/>
        <v/>
      </c>
      <c r="S26" s="19" t="str">
        <f t="shared" si="16"/>
        <v/>
      </c>
      <c r="T26" s="19" t="str">
        <f t="shared" si="16"/>
        <v/>
      </c>
      <c r="U26" s="19" t="str">
        <f t="shared" si="16"/>
        <v/>
      </c>
      <c r="V26" s="19" t="str">
        <f t="shared" si="16"/>
        <v/>
      </c>
      <c r="W26" s="19" t="str">
        <f t="shared" si="16"/>
        <v/>
      </c>
      <c r="X26" s="19" t="str">
        <f t="shared" si="16"/>
        <v/>
      </c>
      <c r="Y26" s="19" t="str">
        <f t="shared" si="16"/>
        <v/>
      </c>
      <c r="Z26" s="19" t="str">
        <f t="shared" si="16"/>
        <v/>
      </c>
      <c r="AC26" s="19" t="str">
        <f>IF(AC25="","",IF((AC25+1)&gt;Roster!A$1,"",AC25+1))</f>
        <v/>
      </c>
      <c r="AD26" s="19" t="str">
        <f>IF(AC26="","",Roster!B24&amp;" "&amp;Roster!C24&amp;" - "&amp;Roster!D24)</f>
        <v/>
      </c>
      <c r="AF26" s="18">
        <f t="shared" si="17"/>
        <v>0</v>
      </c>
      <c r="AG26" s="18">
        <f t="shared" si="18"/>
        <v>0</v>
      </c>
      <c r="AH26" s="18">
        <f t="shared" si="19"/>
        <v>0</v>
      </c>
      <c r="AI26" s="18">
        <f t="shared" si="20"/>
        <v>0</v>
      </c>
      <c r="AJ26" s="18">
        <f t="shared" si="21"/>
        <v>0</v>
      </c>
      <c r="AK26" s="18">
        <f t="shared" si="22"/>
        <v>0</v>
      </c>
      <c r="AL26" s="18">
        <f t="shared" si="23"/>
        <v>0</v>
      </c>
      <c r="AM26" s="18">
        <f t="shared" si="24"/>
        <v>0</v>
      </c>
      <c r="AN26" s="18">
        <f t="shared" si="25"/>
        <v>0</v>
      </c>
      <c r="AO26" s="18">
        <f t="shared" si="26"/>
        <v>0</v>
      </c>
      <c r="AP26" s="18">
        <f t="shared" si="27"/>
        <v>0</v>
      </c>
      <c r="AQ26" s="18">
        <f t="shared" si="28"/>
        <v>0</v>
      </c>
      <c r="AR26" s="18" t="str">
        <f t="shared" si="29"/>
        <v/>
      </c>
    </row>
    <row r="27" spans="1:44" ht="18" customHeight="1">
      <c r="A27" s="18"/>
      <c r="B27" s="5"/>
      <c r="C27" s="5"/>
      <c r="D27" s="18"/>
      <c r="E27" s="18"/>
      <c r="F27" s="18"/>
      <c r="G27" s="18"/>
      <c r="H27" s="18"/>
      <c r="I27" s="18"/>
      <c r="J27" s="18"/>
      <c r="K27" s="18"/>
      <c r="L27" s="18"/>
      <c r="O27" s="19" t="str">
        <f t="shared" si="16"/>
        <v/>
      </c>
      <c r="P27" s="19" t="str">
        <f t="shared" si="16"/>
        <v/>
      </c>
      <c r="Q27" s="19" t="str">
        <f t="shared" si="16"/>
        <v/>
      </c>
      <c r="R27" s="19" t="str">
        <f t="shared" si="16"/>
        <v/>
      </c>
      <c r="S27" s="19" t="str">
        <f t="shared" si="16"/>
        <v/>
      </c>
      <c r="T27" s="19" t="str">
        <f t="shared" si="16"/>
        <v/>
      </c>
      <c r="U27" s="19" t="str">
        <f t="shared" si="16"/>
        <v/>
      </c>
      <c r="V27" s="19" t="str">
        <f t="shared" si="16"/>
        <v/>
      </c>
      <c r="W27" s="19" t="str">
        <f t="shared" si="16"/>
        <v/>
      </c>
      <c r="X27" s="19" t="str">
        <f t="shared" si="16"/>
        <v/>
      </c>
      <c r="Y27" s="19" t="str">
        <f t="shared" si="16"/>
        <v/>
      </c>
      <c r="Z27" s="19" t="str">
        <f t="shared" si="16"/>
        <v/>
      </c>
      <c r="AC27" s="19" t="str">
        <f>IF(AC26="","",IF((AC26+1)&gt;Roster!A$1,"",AC26+1))</f>
        <v/>
      </c>
      <c r="AD27" s="19" t="str">
        <f>IF(AC27="","",Roster!B25&amp;" "&amp;Roster!C25&amp;" - "&amp;Roster!D25)</f>
        <v/>
      </c>
      <c r="AF27" s="18">
        <f t="shared" si="17"/>
        <v>0</v>
      </c>
      <c r="AG27" s="18">
        <f t="shared" si="18"/>
        <v>0</v>
      </c>
      <c r="AH27" s="18">
        <f t="shared" si="19"/>
        <v>0</v>
      </c>
      <c r="AI27" s="18">
        <f t="shared" si="20"/>
        <v>0</v>
      </c>
      <c r="AJ27" s="18">
        <f t="shared" si="21"/>
        <v>0</v>
      </c>
      <c r="AK27" s="18">
        <f t="shared" si="22"/>
        <v>0</v>
      </c>
      <c r="AL27" s="18">
        <f t="shared" si="23"/>
        <v>0</v>
      </c>
      <c r="AM27" s="18">
        <f t="shared" si="24"/>
        <v>0</v>
      </c>
      <c r="AN27" s="18">
        <f t="shared" si="25"/>
        <v>0</v>
      </c>
      <c r="AO27" s="18">
        <f t="shared" si="26"/>
        <v>0</v>
      </c>
      <c r="AP27" s="18">
        <f t="shared" si="27"/>
        <v>0</v>
      </c>
      <c r="AQ27" s="18">
        <f t="shared" si="28"/>
        <v>0</v>
      </c>
      <c r="AR27" s="18" t="str">
        <f t="shared" si="29"/>
        <v/>
      </c>
    </row>
    <row r="28" spans="1:44" ht="18" customHeight="1">
      <c r="A28" s="18"/>
      <c r="B28" s="5"/>
      <c r="C28" s="5"/>
      <c r="D28" s="18"/>
      <c r="E28" s="18"/>
      <c r="F28" s="18"/>
      <c r="G28" s="18"/>
      <c r="H28" s="18"/>
      <c r="I28" s="18"/>
      <c r="J28" s="18"/>
      <c r="K28" s="18"/>
      <c r="L28" s="18"/>
      <c r="O28" s="19" t="str">
        <f t="shared" si="16"/>
        <v/>
      </c>
      <c r="P28" s="19" t="str">
        <f t="shared" si="16"/>
        <v/>
      </c>
      <c r="Q28" s="19" t="str">
        <f t="shared" si="16"/>
        <v/>
      </c>
      <c r="R28" s="19" t="str">
        <f t="shared" ref="P28:Z29" si="30">IF($B28="","",COUNTIF($D28:$I28,R$5))</f>
        <v/>
      </c>
      <c r="S28" s="19" t="str">
        <f t="shared" si="30"/>
        <v/>
      </c>
      <c r="T28" s="19" t="str">
        <f t="shared" si="30"/>
        <v/>
      </c>
      <c r="U28" s="19" t="str">
        <f t="shared" si="30"/>
        <v/>
      </c>
      <c r="V28" s="19" t="str">
        <f t="shared" si="30"/>
        <v/>
      </c>
      <c r="W28" s="19" t="str">
        <f t="shared" si="30"/>
        <v/>
      </c>
      <c r="X28" s="19" t="str">
        <f t="shared" si="30"/>
        <v/>
      </c>
      <c r="Y28" s="19" t="str">
        <f t="shared" si="30"/>
        <v/>
      </c>
      <c r="Z28" s="19" t="str">
        <f t="shared" si="30"/>
        <v/>
      </c>
      <c r="AC28" s="19" t="str">
        <f>IF(AC27="","",IF((AC27+1)&gt;Roster!A$1,"",AC27+1))</f>
        <v/>
      </c>
      <c r="AD28" s="19" t="str">
        <f>IF(AC28="","",Roster!B26&amp;" "&amp;Roster!C26&amp;" - "&amp;Roster!D26)</f>
        <v/>
      </c>
      <c r="AF28" s="18">
        <f t="shared" si="17"/>
        <v>0</v>
      </c>
      <c r="AG28" s="18">
        <f t="shared" si="18"/>
        <v>0</v>
      </c>
      <c r="AH28" s="18">
        <f t="shared" si="19"/>
        <v>0</v>
      </c>
      <c r="AI28" s="18">
        <f t="shared" si="20"/>
        <v>0</v>
      </c>
      <c r="AJ28" s="18">
        <f t="shared" si="21"/>
        <v>0</v>
      </c>
      <c r="AK28" s="18">
        <f t="shared" si="22"/>
        <v>0</v>
      </c>
      <c r="AL28" s="18">
        <f t="shared" si="23"/>
        <v>0</v>
      </c>
      <c r="AM28" s="18">
        <f t="shared" si="24"/>
        <v>0</v>
      </c>
      <c r="AN28" s="18">
        <f t="shared" si="25"/>
        <v>0</v>
      </c>
      <c r="AO28" s="18">
        <f t="shared" si="26"/>
        <v>0</v>
      </c>
      <c r="AP28" s="18">
        <f t="shared" si="27"/>
        <v>0</v>
      </c>
      <c r="AQ28" s="18">
        <f t="shared" si="28"/>
        <v>0</v>
      </c>
      <c r="AR28" s="18" t="str">
        <f t="shared" si="29"/>
        <v/>
      </c>
    </row>
    <row r="29" spans="1:44" ht="18" customHeight="1">
      <c r="A29" s="18"/>
      <c r="B29" s="5"/>
      <c r="C29" s="5"/>
      <c r="D29" s="18"/>
      <c r="E29" s="18"/>
      <c r="F29" s="18"/>
      <c r="G29" s="18"/>
      <c r="H29" s="18"/>
      <c r="I29" s="18"/>
      <c r="J29" s="18"/>
      <c r="K29" s="18"/>
      <c r="L29" s="18"/>
      <c r="O29" s="19" t="str">
        <f t="shared" ref="O29" si="31">IF($B29="","",COUNTIF($D29:$I29,O$5))</f>
        <v/>
      </c>
      <c r="P29" s="19" t="str">
        <f t="shared" si="30"/>
        <v/>
      </c>
      <c r="Q29" s="19" t="str">
        <f t="shared" si="30"/>
        <v/>
      </c>
      <c r="R29" s="19" t="str">
        <f t="shared" si="30"/>
        <v/>
      </c>
      <c r="S29" s="19" t="str">
        <f t="shared" si="30"/>
        <v/>
      </c>
      <c r="T29" s="19" t="str">
        <f t="shared" si="30"/>
        <v/>
      </c>
      <c r="U29" s="19" t="str">
        <f t="shared" si="30"/>
        <v/>
      </c>
      <c r="V29" s="19" t="str">
        <f t="shared" si="30"/>
        <v/>
      </c>
      <c r="W29" s="19" t="str">
        <f t="shared" si="30"/>
        <v/>
      </c>
      <c r="X29" s="19" t="str">
        <f t="shared" si="30"/>
        <v/>
      </c>
      <c r="Y29" s="19" t="str">
        <f t="shared" si="30"/>
        <v/>
      </c>
      <c r="Z29" s="19" t="str">
        <f t="shared" si="30"/>
        <v/>
      </c>
      <c r="AC29" s="19" t="str">
        <f>IF(AC28="","",IF((AC28+1)&gt;Roster!A$1,"",AC28+1))</f>
        <v/>
      </c>
      <c r="AD29" s="19" t="str">
        <f>IF(AC29="","",Roster!B27&amp;" "&amp;Roster!C27&amp;" - "&amp;Roster!D27)</f>
        <v/>
      </c>
      <c r="AF29" s="18">
        <f t="shared" si="17"/>
        <v>0</v>
      </c>
      <c r="AG29" s="18">
        <f t="shared" si="18"/>
        <v>0</v>
      </c>
      <c r="AH29" s="18">
        <f t="shared" si="19"/>
        <v>0</v>
      </c>
      <c r="AI29" s="18">
        <f t="shared" si="20"/>
        <v>0</v>
      </c>
      <c r="AJ29" s="18">
        <f t="shared" si="21"/>
        <v>0</v>
      </c>
      <c r="AK29" s="18">
        <f t="shared" si="22"/>
        <v>0</v>
      </c>
      <c r="AL29" s="18">
        <f t="shared" si="23"/>
        <v>0</v>
      </c>
      <c r="AM29" s="18">
        <f t="shared" si="24"/>
        <v>0</v>
      </c>
      <c r="AN29" s="18">
        <f t="shared" si="25"/>
        <v>0</v>
      </c>
      <c r="AO29" s="18">
        <f t="shared" si="26"/>
        <v>0</v>
      </c>
      <c r="AP29" s="18">
        <f t="shared" si="27"/>
        <v>0</v>
      </c>
      <c r="AQ29" s="18">
        <f t="shared" si="28"/>
        <v>0</v>
      </c>
      <c r="AR29" s="18" t="str">
        <f t="shared" si="29"/>
        <v/>
      </c>
    </row>
    <row r="30" spans="1:44" ht="18" customHeight="1">
      <c r="C30" s="18"/>
      <c r="D30" s="18"/>
      <c r="E30" s="18"/>
      <c r="F30" s="18"/>
      <c r="G30" s="18"/>
      <c r="H30" s="18"/>
      <c r="I30" s="18"/>
      <c r="J30" s="18"/>
      <c r="K30" s="18"/>
      <c r="L30" s="18"/>
      <c r="AD30" s="19" t="str">
        <f>IF(AC30="","",Roster!B28&amp;" "&amp;Roster!C28&amp;" - "&amp;Roster!D28)</f>
        <v/>
      </c>
      <c r="AF30" s="18">
        <f t="shared" si="17"/>
        <v>0</v>
      </c>
      <c r="AG30" s="18">
        <f t="shared" si="18"/>
        <v>0</v>
      </c>
      <c r="AH30" s="18">
        <f t="shared" si="19"/>
        <v>0</v>
      </c>
      <c r="AI30" s="18">
        <f t="shared" si="20"/>
        <v>0</v>
      </c>
      <c r="AJ30" s="18">
        <f t="shared" si="21"/>
        <v>0</v>
      </c>
      <c r="AK30" s="18">
        <f t="shared" si="22"/>
        <v>0</v>
      </c>
      <c r="AL30" s="18">
        <f t="shared" si="23"/>
        <v>0</v>
      </c>
      <c r="AM30" s="18">
        <f t="shared" si="24"/>
        <v>0</v>
      </c>
      <c r="AN30" s="18">
        <f t="shared" si="25"/>
        <v>0</v>
      </c>
      <c r="AO30" s="18">
        <f t="shared" si="26"/>
        <v>0</v>
      </c>
      <c r="AP30" s="18">
        <f t="shared" si="27"/>
        <v>0</v>
      </c>
      <c r="AQ30" s="18">
        <f t="shared" si="28"/>
        <v>0</v>
      </c>
      <c r="AR30" s="18" t="str">
        <f t="shared" si="29"/>
        <v/>
      </c>
    </row>
    <row r="31" spans="1:44" ht="18" customHeight="1"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44" ht="18" customHeight="1"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3:43" ht="18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3:43" ht="18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3:43" ht="18" customHeight="1">
      <c r="C35" s="18"/>
      <c r="D35" s="18"/>
      <c r="E35" s="18"/>
      <c r="F35" s="18"/>
      <c r="G35" s="18"/>
      <c r="H35" s="18"/>
      <c r="I35" s="18"/>
      <c r="J35" s="18"/>
      <c r="K35" s="18"/>
      <c r="L35" s="18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3:43" ht="18" customHeight="1">
      <c r="C36" s="18"/>
      <c r="D36" s="18"/>
      <c r="E36" s="18"/>
      <c r="F36" s="18"/>
      <c r="G36" s="18"/>
      <c r="H36" s="18"/>
      <c r="I36" s="18"/>
      <c r="J36" s="18"/>
      <c r="K36" s="18"/>
      <c r="L36" s="18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3:43" ht="18" customHeight="1">
      <c r="C37" s="18"/>
      <c r="D37" s="18"/>
      <c r="E37" s="18"/>
      <c r="F37" s="18"/>
      <c r="G37" s="18"/>
      <c r="H37" s="18"/>
      <c r="I37" s="18"/>
      <c r="J37" s="18"/>
      <c r="K37" s="18"/>
      <c r="L37" s="18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3:43" ht="18" customHeight="1">
      <c r="C38" s="18"/>
      <c r="D38" s="18"/>
      <c r="E38" s="18"/>
      <c r="F38" s="18"/>
      <c r="G38" s="18"/>
      <c r="H38" s="18"/>
      <c r="I38" s="18"/>
      <c r="J38" s="18"/>
      <c r="K38" s="18"/>
      <c r="L38" s="18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3:43" ht="18" customHeight="1">
      <c r="C39" s="18"/>
      <c r="D39" s="18"/>
      <c r="E39" s="18"/>
      <c r="F39" s="18"/>
      <c r="G39" s="18"/>
      <c r="H39" s="18"/>
      <c r="I39" s="18"/>
      <c r="J39" s="18"/>
      <c r="K39" s="18"/>
      <c r="L39" s="18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3:43" ht="18" customHeight="1">
      <c r="C40" s="18"/>
      <c r="D40" s="18"/>
      <c r="E40" s="18"/>
      <c r="F40" s="18"/>
      <c r="G40" s="18"/>
      <c r="H40" s="18"/>
      <c r="I40" s="18"/>
      <c r="J40" s="18"/>
      <c r="K40" s="18"/>
      <c r="L40" s="18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3:43" ht="18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3:43" ht="18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mergeCells count="33">
    <mergeCell ref="B8:C8"/>
    <mergeCell ref="D1:E1"/>
    <mergeCell ref="F1:G1"/>
    <mergeCell ref="K1:L1"/>
    <mergeCell ref="D3:E3"/>
    <mergeCell ref="I3:J3"/>
    <mergeCell ref="K3:L3"/>
    <mergeCell ref="F3:G3"/>
    <mergeCell ref="I1:J1"/>
    <mergeCell ref="B5:C5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</mergeCells>
  <phoneticPr fontId="4" type="noConversion"/>
  <conditionalFormatting sqref="A16:I29">
    <cfRule type="expression" dxfId="137" priority="7">
      <formula>LEN(TRIM(A16))&gt;0</formula>
    </cfRule>
  </conditionalFormatting>
  <conditionalFormatting sqref="A6:I15">
    <cfRule type="expression" dxfId="136" priority="2">
      <formula>LEN(TRIM(A6))&gt;0</formula>
    </cfRule>
  </conditionalFormatting>
  <conditionalFormatting sqref="B5:M5">
    <cfRule type="expression" dxfId="135" priority="1">
      <formula>LEN(TRIM(B5))&gt;0</formula>
    </cfRule>
  </conditionalFormatting>
  <dataValidations count="5">
    <dataValidation type="list" allowBlank="1" showInputMessage="1" showErrorMessage="1" sqref="B3">
      <formula1>"Scheduled, Finished"</formula1>
    </dataValidation>
    <dataValidation type="list" allowBlank="1" showInputMessage="1" showErrorMessage="1" sqref="F3">
      <formula1>"1,2,3,4,5,6,7,8,9,10"</formula1>
    </dataValidation>
    <dataValidation type="list" allowBlank="1" showInputMessage="1" showErrorMessage="1" sqref="C7:C29 B6:B29">
      <formula1>$AD$5:$AD$30</formula1>
    </dataValidation>
    <dataValidation type="list" allowBlank="1" showInputMessage="1" showErrorMessage="1" sqref="A15:A29 A6">
      <formula1>$AC$1:$AC$29</formula1>
    </dataValidation>
    <dataValidation type="list" allowBlank="1" showInputMessage="1" showErrorMessage="1" sqref="D6:M29">
      <formula1>$AE$4:$AE$19</formula1>
    </dataValidation>
  </dataValidations>
  <pageMargins left="0.25" right="0.25" top="0.5" bottom="0.5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54</vt:i4>
      </vt:variant>
    </vt:vector>
  </HeadingPairs>
  <TitlesOfParts>
    <vt:vector size="54" baseType="lpstr">
      <vt:lpstr>Roster</vt:lpstr>
      <vt:lpstr>POSLog</vt:lpstr>
      <vt:lpstr>LineupLog1</vt:lpstr>
      <vt:lpstr>LineupLog2</vt:lpstr>
      <vt:lpstr>Game1</vt:lpstr>
      <vt:lpstr>Game2</vt:lpstr>
      <vt:lpstr>Game3</vt:lpstr>
      <vt:lpstr>Game4</vt:lpstr>
      <vt:lpstr>Game5</vt:lpstr>
      <vt:lpstr>Game6</vt:lpstr>
      <vt:lpstr>Game7</vt:lpstr>
      <vt:lpstr>Game8</vt:lpstr>
      <vt:lpstr>Game9</vt:lpstr>
      <vt:lpstr>Game10</vt:lpstr>
      <vt:lpstr>Game11</vt:lpstr>
      <vt:lpstr>Game12</vt:lpstr>
      <vt:lpstr>Game13</vt:lpstr>
      <vt:lpstr>Game14</vt:lpstr>
      <vt:lpstr>Game15</vt:lpstr>
      <vt:lpstr>Game16</vt:lpstr>
      <vt:lpstr>Game17</vt:lpstr>
      <vt:lpstr>Game18</vt:lpstr>
      <vt:lpstr>Game19</vt:lpstr>
      <vt:lpstr>Game20</vt:lpstr>
      <vt:lpstr>Game21</vt:lpstr>
      <vt:lpstr>Game22</vt:lpstr>
      <vt:lpstr>Game23</vt:lpstr>
      <vt:lpstr>Game24</vt:lpstr>
      <vt:lpstr>Game25</vt:lpstr>
      <vt:lpstr>Game26</vt:lpstr>
      <vt:lpstr>Game27</vt:lpstr>
      <vt:lpstr>Game28</vt:lpstr>
      <vt:lpstr>Game29</vt:lpstr>
      <vt:lpstr>Game30</vt:lpstr>
      <vt:lpstr>Game31</vt:lpstr>
      <vt:lpstr>Game32</vt:lpstr>
      <vt:lpstr>Game33</vt:lpstr>
      <vt:lpstr>Game34</vt:lpstr>
      <vt:lpstr>Game35</vt:lpstr>
      <vt:lpstr>Game36</vt:lpstr>
      <vt:lpstr>Game37</vt:lpstr>
      <vt:lpstr>Game38</vt:lpstr>
      <vt:lpstr>Game39</vt:lpstr>
      <vt:lpstr>Game40</vt:lpstr>
      <vt:lpstr>Game41</vt:lpstr>
      <vt:lpstr>Game42</vt:lpstr>
      <vt:lpstr>Game43</vt:lpstr>
      <vt:lpstr>Game44</vt:lpstr>
      <vt:lpstr>Game45</vt:lpstr>
      <vt:lpstr>Game46</vt:lpstr>
      <vt:lpstr>Game47</vt:lpstr>
      <vt:lpstr>Game48</vt:lpstr>
      <vt:lpstr>Game49</vt:lpstr>
      <vt:lpstr>Game50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Loomer</dc:creator>
  <cp:lastModifiedBy>Dan Ignosci</cp:lastModifiedBy>
  <cp:lastPrinted>2015-09-03T04:52:22Z</cp:lastPrinted>
  <dcterms:created xsi:type="dcterms:W3CDTF">2015-08-29T22:09:40Z</dcterms:created>
  <dcterms:modified xsi:type="dcterms:W3CDTF">2015-09-03T20:09:55Z</dcterms:modified>
</cp:coreProperties>
</file>